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5BFE33A-A908-48A9-91B9-627F5EB70912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SAŽETAK" sheetId="1" r:id="rId1"/>
    <sheet name=" Račun prihoda i rashoda" sheetId="3" r:id="rId2"/>
    <sheet name="Račun fin prema izvorima f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0" l="1"/>
  <c r="H8" i="10"/>
  <c r="H9" i="10"/>
  <c r="H10" i="10"/>
  <c r="H11" i="10"/>
  <c r="H12" i="10"/>
  <c r="H13" i="10"/>
  <c r="H14" i="10"/>
  <c r="H15" i="10"/>
  <c r="H16" i="10"/>
  <c r="H19" i="10"/>
  <c r="H20" i="10"/>
  <c r="H23" i="10"/>
  <c r="H24" i="10"/>
  <c r="H25" i="10"/>
  <c r="H26" i="10"/>
  <c r="H27" i="10"/>
  <c r="H28" i="10"/>
  <c r="H6" i="10"/>
  <c r="G29" i="10"/>
  <c r="G28" i="10"/>
  <c r="G27" i="10"/>
  <c r="G26" i="10"/>
  <c r="G25" i="10"/>
  <c r="G24" i="10"/>
  <c r="G23" i="10"/>
  <c r="G19" i="10"/>
  <c r="G18" i="10"/>
  <c r="G17" i="10"/>
  <c r="G16" i="10"/>
  <c r="G15" i="10"/>
  <c r="G14" i="10"/>
  <c r="G13" i="10"/>
  <c r="G12" i="10"/>
  <c r="G11" i="10"/>
  <c r="G10" i="10"/>
  <c r="L11" i="1"/>
  <c r="L13" i="1"/>
  <c r="L14" i="1"/>
  <c r="L15" i="1"/>
  <c r="L16" i="1"/>
  <c r="K11" i="1"/>
  <c r="K13" i="1"/>
  <c r="K14" i="1"/>
  <c r="K15" i="1"/>
  <c r="K16" i="1"/>
  <c r="L10" i="1"/>
  <c r="K10" i="1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3" i="3"/>
  <c r="L94" i="3"/>
  <c r="L95" i="3"/>
  <c r="L96" i="3"/>
  <c r="L97" i="3"/>
  <c r="L98" i="3"/>
  <c r="L99" i="3"/>
  <c r="L100" i="3"/>
  <c r="L101" i="3"/>
  <c r="L102" i="3"/>
  <c r="L103" i="3"/>
  <c r="L105" i="3"/>
  <c r="L47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30" i="3"/>
  <c r="L31" i="3"/>
  <c r="L32" i="3"/>
  <c r="L33" i="3"/>
  <c r="L34" i="3"/>
  <c r="L35" i="3"/>
  <c r="L36" i="3"/>
  <c r="L37" i="3"/>
  <c r="L11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47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</calcChain>
</file>

<file path=xl/sharedStrings.xml><?xml version="1.0" encoding="utf-8"?>
<sst xmlns="http://schemas.openxmlformats.org/spreadsheetml/2006/main" count="188" uniqueCount="140">
  <si>
    <t>PRIHODI UKUPNO</t>
  </si>
  <si>
    <t>RASHODI UKUPNO</t>
  </si>
  <si>
    <t>Prihodi poslovanja</t>
  </si>
  <si>
    <t>Prihodi od prodaje nefinancijske imovine</t>
  </si>
  <si>
    <t>Rashodi poslovanja</t>
  </si>
  <si>
    <t>Rashodi za zaposlene</t>
  </si>
  <si>
    <t>Rashodi za nabavu nefinancijske imovine</t>
  </si>
  <si>
    <t>BROJČANA OZNAKA I NAZIV</t>
  </si>
  <si>
    <t>UKUPNI RASHODI</t>
  </si>
  <si>
    <t>I. OPĆI DIO</t>
  </si>
  <si>
    <t>Materijalni rashodi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</si>
  <si>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</si>
  <si>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</si>
  <si>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</si>
  <si>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</si>
  <si>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</si>
  <si>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</si>
  <si>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</si>
  <si>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</si>
  <si>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Prihodi od prodaje proizvedene dugotrajne imovine</t>
  </si>
  <si>
    <t>Plaće (Bruto)</t>
  </si>
  <si>
    <t>Plaće za redovan rad</t>
  </si>
  <si>
    <t>Naknade troškova zaposlenima</t>
  </si>
  <si>
    <t>Službena putovanja</t>
  </si>
  <si>
    <t>3 Vlastiti prihodi</t>
  </si>
  <si>
    <t>12 Sredstva učešća za pomoći</t>
  </si>
  <si>
    <t>11 Opći prihodi i primici</t>
  </si>
  <si>
    <t>1 Opći prihodi i primici</t>
  </si>
  <si>
    <t>IZVJEŠTAJ RAČUNA FINANCIRANJA PREMA IZVORIMA FINANCIRANJA</t>
  </si>
  <si>
    <t>UKUPNO PRIMICI</t>
  </si>
  <si>
    <t xml:space="preserve">UKUPNO IZDACI </t>
  </si>
  <si>
    <t>Napomena:  Iznosi u stupcu "OSTVARENJE/IZVRŠENJE 1.-6. 2022." preračunavaju se iz kuna u eure prema fiksnom tečaju konverzije (1 EUR=7,53450 kuna) i po pravilima za preračunavanje i zaokruživanje.</t>
  </si>
  <si>
    <t>TEKUĆI PLAN 2023.*</t>
  </si>
  <si>
    <t>INDEKS**</t>
  </si>
  <si>
    <t>IZVORNI PLAN ILI REBALANS 2023.*</t>
  </si>
  <si>
    <t xml:space="preserve">IZVJEŠTAJ O IZVRŠENJU FINANCIJSKOG PLANA PRORAČUNSKOG KORISNIKA JEDINICE LOKALNE I PODRUČNE (REGIONALNE) SAMOUPRAVE ZA PRVO POLUGODIŠTE 2023. 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</si>
  <si>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</si>
  <si>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</si>
  <si>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</si>
  <si>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</si>
  <si>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</si>
  <si>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</si>
  <si>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</si>
  <si>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</si>
  <si>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</si>
  <si>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 xml:space="preserve">OSTVARENJE/IZVRŠENJE 
1.-6.2022. </t>
  </si>
  <si>
    <t xml:space="preserve">OSTVARENJE/IZVRŠENJE 
1.-6.2023. 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</si>
  <si>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</si>
  <si>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</si>
  <si>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</si>
  <si>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</si>
  <si>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</si>
  <si>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 RAČUN PRIHODA I RASHODA </t>
  </si>
  <si>
    <t>SAŽETAK  RAČUNA PRIHODA I RASHODA I  RAČUNA FINANCIRANJA  može sadržavati i dodatne podatke.</t>
  </si>
  <si>
    <t xml:space="preserve">** AKO Opći i Posebni dio polugodišnjeg izvještaja ne sadrži "TEKUĆI PLAN 2023.", "INDEKS"("OSTVARENJE/IZVRŠENJE 1.-6.2023."/"TEKUĆI PLAN 2023.") iskazuje se kao "OSTVARENJE/IZVRŠENJE 1.-6.2023."/"IZVORNI PLAN 2023." ODNOSNO "REBALANS 2023." </t>
  </si>
  <si>
    <t>Tekuće pomoći prorač.korisnicima iz proračuna koji im nije nadležan</t>
  </si>
  <si>
    <t xml:space="preserve"> Tekuće pomoći temeljem prijenosa EU sredstava</t>
  </si>
  <si>
    <t>Prihodi od imovine</t>
  </si>
  <si>
    <t>Prihodi od zateznih kamata</t>
  </si>
  <si>
    <t>Prihodi od upravnih i administrativnih pristojbi i ostalo</t>
  </si>
  <si>
    <t>Državne upravne i sudske pristojbe</t>
  </si>
  <si>
    <t>Ostali nespomenuti prihodi</t>
  </si>
  <si>
    <t>Prihodi od pruženih usluga</t>
  </si>
  <si>
    <t>Donacije od pravnih i fizičkih osoba</t>
  </si>
  <si>
    <t>Tekuće donacije</t>
  </si>
  <si>
    <t>Pomoći proračunskim korisnicima iz proračuna koji im nije nadležan</t>
  </si>
  <si>
    <t>Prihodi od financijske imovine</t>
  </si>
  <si>
    <t>Upravne i admistrativne pristojbe</t>
  </si>
  <si>
    <t>Prihodi po posebnim propisima</t>
  </si>
  <si>
    <t>Prihodi od nadležnog proračuna i od HZZO-a (ugovorne obveze)</t>
  </si>
  <si>
    <t>Prihodi iz nadležnog proračuna za financiranje redovne djelatnosti</t>
  </si>
  <si>
    <t>Prihodi iz nadležnog proračuna za financiranje rashoda poslovanja</t>
  </si>
  <si>
    <t>Prihodi od HZZO-a na temelju ugovornih obveza</t>
  </si>
  <si>
    <t>Kazne, upravne mjere i ostali prihodi</t>
  </si>
  <si>
    <t xml:space="preserve">Kazne i upravne mjere </t>
  </si>
  <si>
    <t>Kazne i druge mjere u kaznenom postupku</t>
  </si>
  <si>
    <t>Ostali prihodi</t>
  </si>
  <si>
    <t>Prihodi od prodaje prijevoznih sredstava</t>
  </si>
  <si>
    <t>Prijevozna sredstva u cestovnom prijevozu</t>
  </si>
  <si>
    <t>Ostali rashodi za zaposlene</t>
  </si>
  <si>
    <t>Doprinosi na plaće</t>
  </si>
  <si>
    <t>Doprinosi za zdravstveno osiguranje</t>
  </si>
  <si>
    <t>Naknade za prijevoz,za rad na terenu i odvojeni život</t>
  </si>
  <si>
    <t>Stručno usavršavanje zaposlenih</t>
  </si>
  <si>
    <t>Rashodi za matreijal i energiju</t>
  </si>
  <si>
    <t>Rashodi za usluge</t>
  </si>
  <si>
    <t>Financijski rashodi</t>
  </si>
  <si>
    <t xml:space="preserve">Ostali rashodi </t>
  </si>
  <si>
    <t>Rashodi za nabavu proizvedene dugotrajne imovine</t>
  </si>
  <si>
    <t>Građevinski objekti</t>
  </si>
  <si>
    <t>Poslovni objekti</t>
  </si>
  <si>
    <t>Postrojenja i oprema</t>
  </si>
  <si>
    <t>Uredska oprema i namještaj</t>
  </si>
  <si>
    <t>Medicinska i laboratorijska oprema</t>
  </si>
  <si>
    <t>Uređaji,strojevi i oprema za ostale namjene</t>
  </si>
  <si>
    <t>Uredski materijal i ostali materijalni rashodi</t>
  </si>
  <si>
    <t>Materijal i sirovine</t>
  </si>
  <si>
    <t>Energija</t>
  </si>
  <si>
    <t>Sitni inventar i auto gume</t>
  </si>
  <si>
    <t>Službena, radna i zaštitna odjeća i obuća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</si>
  <si>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</si>
  <si>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</si>
  <si>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</si>
  <si>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</si>
  <si>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</si>
  <si>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</si>
  <si>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</si>
  <si>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</si>
  <si>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</si>
  <si>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 (šifre 3291 do 3299)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</si>
  <si>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</si>
  <si>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</si>
  <si>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</si>
  <si>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</si>
  <si>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</si>
  <si>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 xml:space="preserve">Ostali nespomenuti rashodi poslovanja </t>
  </si>
  <si>
    <t>Bankarske usluge i usluge platnog prometa</t>
  </si>
  <si>
    <t xml:space="preserve">Zatezne kamate </t>
  </si>
  <si>
    <t>Ostali financijski rashodi (šifre 3431 do 3434)</t>
  </si>
  <si>
    <t>Ulaganje u računalne programe</t>
  </si>
  <si>
    <t>Prijevozna sredstva</t>
  </si>
  <si>
    <t>Prijevozna sredstva u cestovnom prometu</t>
  </si>
  <si>
    <t>Dodatna ulaganja na građevinskim objektima</t>
  </si>
  <si>
    <t>Dodatna ulaganja na nefinancijskoj imovini</t>
  </si>
  <si>
    <t>Komunikacijska oprema</t>
  </si>
  <si>
    <t>Oprema za održavanje i zaštitu</t>
  </si>
  <si>
    <t>Tekuće donacije u novcu</t>
  </si>
  <si>
    <t>Nematerijalna proizvedena imovina</t>
  </si>
  <si>
    <t>Pomoći temeljem prijenosa EU sredstava</t>
  </si>
  <si>
    <t>1100 Opći prihodi i primici</t>
  </si>
  <si>
    <t xml:space="preserve">1205 sredstva za DEC funkcije </t>
  </si>
  <si>
    <t>3105 Vlastiti prihodi</t>
  </si>
  <si>
    <t>4305 Prihodi posebne namjene</t>
  </si>
  <si>
    <t>4 Prihodi posebne namjene</t>
  </si>
  <si>
    <t>5 Pomoći</t>
  </si>
  <si>
    <t>5105 Pomoći EU</t>
  </si>
  <si>
    <t>5205 Pomoći iz proračuna</t>
  </si>
  <si>
    <t>6 Donacije</t>
  </si>
  <si>
    <t>6105 Donacije</t>
  </si>
  <si>
    <t xml:space="preserve">  5105 Pomoći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</si>
</sst>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6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/>
    </xf>
    <xf numFmtId="0" fontId="1" fillId="0" borderId="0" xfId="0" applyFont="1"/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3" fontId="0" fillId="0" borderId="3" xfId="0" applyNumberFormat="1" applyBorder="1"/>
    <xf numFmtId="3" fontId="1" fillId="0" borderId="3" xfId="0" applyNumberFormat="1" applyFont="1" applyBorder="1"/>
    <xf numFmtId="3" fontId="0" fillId="0" borderId="0" xfId="0" applyNumberFormat="1"/>
    <xf numFmtId="3" fontId="3" fillId="0" borderId="0" xfId="0" applyNumberFormat="1" applyFont="1" applyAlignment="1">
      <alignment vertical="center" wrapText="1"/>
    </xf>
    <xf numFmtId="3" fontId="19" fillId="2" borderId="3" xfId="0" applyNumberFormat="1" applyFont="1" applyFill="1" applyBorder="1" applyAlignment="1">
      <alignment horizontal="right"/>
    </xf>
    <xf numFmtId="3" fontId="19" fillId="2" borderId="3" xfId="0" applyNumberFormat="1" applyFont="1" applyFill="1" applyBorder="1" applyAlignment="1">
      <alignment horizontal="right" wrapText="1"/>
    </xf>
    <xf numFmtId="3" fontId="20" fillId="2" borderId="3" xfId="0" applyNumberFormat="1" applyFont="1" applyFill="1" applyBorder="1" applyAlignment="1">
      <alignment horizontal="right"/>
    </xf>
    <xf numFmtId="1" fontId="0" fillId="0" borderId="3" xfId="0" applyNumberFormat="1" applyBorder="1"/>
    <xf numFmtId="1" fontId="1" fillId="0" borderId="3" xfId="0" applyNumberFormat="1" applyFont="1" applyBorder="1"/>
    <xf numFmtId="3" fontId="6" fillId="0" borderId="6" xfId="0" applyNumberFormat="1" applyFont="1" applyBorder="1" applyAlignment="1">
      <alignment horizontal="right"/>
    </xf>
    <xf numFmtId="0" fontId="21" fillId="2" borderId="3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3" xfId="0" quotePrefix="1" applyFont="1" applyFill="1" applyBorder="1" applyAlignment="1">
      <alignment horizontal="left" vertical="center"/>
    </xf>
    <xf numFmtId="0" fontId="22" fillId="2" borderId="3" xfId="0" quotePrefix="1" applyFont="1" applyFill="1" applyBorder="1" applyAlignment="1">
      <alignment horizontal="left" vertical="center" wrapText="1"/>
    </xf>
    <xf numFmtId="0" fontId="23" fillId="2" borderId="3" xfId="0" quotePrefix="1" applyFont="1" applyFill="1" applyBorder="1" applyAlignment="1">
      <alignment horizontal="left" vertical="center"/>
    </xf>
    <xf numFmtId="49" fontId="24" fillId="0" borderId="3" xfId="0" applyNumberFormat="1" applyFont="1" applyBorder="1" applyAlignment="1">
      <alignment horizontal="left" vertical="center" wrapText="1"/>
    </xf>
    <xf numFmtId="49" fontId="24" fillId="0" borderId="3" xfId="0" applyNumberFormat="1" applyFont="1" applyBorder="1" applyAlignment="1">
      <alignment horizontal="left" vertical="center" wrapText="1" shrinkToFit="1"/>
    </xf>
    <xf numFmtId="0" fontId="21" fillId="2" borderId="3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0" borderId="0" xfId="0" applyFont="1" applyAlignment="1">
      <alignment horizontal="left" vertical="top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18" fillId="0" borderId="5" xfId="0" applyFont="1" applyBorder="1" applyAlignment="1">
      <alignment horizontal="left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35"/>
  <sheetViews>
    <sheetView topLeftCell="B6" workbookViewId="0">
      <selection activeCell="L21" sqref="L21"/>
    </sheetView>
  </sheetViews>
  <sheetFormatPr defaultRowHeight="14.4" x14ac:dyDescent="0.3"/>
  <cols>
    <col min="6" max="10" width="25.33203125" customWidth="1"/>
    <col min="11" max="12" width="15.6640625" customWidth="1"/>
  </cols>
  <sheetData>
    <row r="1" spans="2:12" ht="42" customHeight="1" x14ac:dyDescent="0.3">
      <c r="B1" s="77" t="s">
        <v>35</v>
      </c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2:12" ht="18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</row>
    <row r="3" spans="2:12" ht="15.75" customHeight="1" x14ac:dyDescent="0.3">
      <c r="B3" s="77" t="s">
        <v>9</v>
      </c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2:12" ht="36" customHeight="1" x14ac:dyDescent="0.3">
      <c r="B4" s="63"/>
      <c r="C4" s="63"/>
      <c r="D4" s="63"/>
      <c r="E4" s="2"/>
      <c r="F4" s="2"/>
      <c r="G4" s="2"/>
      <c r="H4" s="2"/>
      <c r="I4" s="2"/>
      <c r="J4" s="3"/>
      <c r="K4" s="3"/>
    </row>
    <row r="5" spans="2:12" ht="18" customHeight="1" x14ac:dyDescent="0.3">
      <c r="B5" s="77" t="s">
        <v>43</v>
      </c>
      <c r="C5" s="77"/>
      <c r="D5" s="77"/>
      <c r="E5" s="77"/>
      <c r="F5" s="77"/>
      <c r="G5" s="77"/>
      <c r="H5" s="77"/>
      <c r="I5" s="77"/>
      <c r="J5" s="77"/>
      <c r="K5" s="77"/>
      <c r="L5" s="77"/>
    </row>
    <row r="6" spans="2:12" ht="18" customHeight="1" x14ac:dyDescent="0.3">
      <c r="B6" s="36"/>
      <c r="C6" s="38"/>
      <c r="D6" s="38"/>
      <c r="E6" s="38"/>
      <c r="F6" s="38"/>
      <c r="G6" s="38"/>
      <c r="H6" s="38"/>
      <c r="I6" s="38"/>
      <c r="J6" s="38"/>
      <c r="K6" s="38"/>
    </row>
    <row r="7" spans="2:12" x14ac:dyDescent="0.3">
      <c r="B7" s="85" t="s">
        <v>44</v>
      </c>
      <c r="C7" s="85"/>
      <c r="D7" s="85"/>
      <c r="E7" s="85"/>
      <c r="F7" s="85"/>
      <c r="G7" s="4"/>
      <c r="H7" s="4"/>
      <c r="I7" s="4"/>
      <c r="J7" s="4"/>
      <c r="K7" s="20"/>
    </row>
    <row r="8" spans="2:12" ht="26.4" x14ac:dyDescent="0.3">
      <c r="B8" s="67" t="s">
        <v>7</v>
      </c>
      <c r="C8" s="68"/>
      <c r="D8" s="68"/>
      <c r="E8" s="68"/>
      <c r="F8" s="69"/>
      <c r="G8" s="23" t="s">
        <v>45</v>
      </c>
      <c r="H8" s="1" t="s">
        <v>34</v>
      </c>
      <c r="I8" s="1" t="s">
        <v>32</v>
      </c>
      <c r="J8" s="23" t="s">
        <v>46</v>
      </c>
      <c r="K8" s="1" t="s">
        <v>11</v>
      </c>
      <c r="L8" s="1" t="s">
        <v>33</v>
      </c>
    </row>
    <row r="9" spans="2:12" s="26" customFormat="1" ht="10.199999999999999" x14ac:dyDescent="0.2">
      <c r="B9" s="70">
        <v>1</v>
      </c>
      <c r="C9" s="70"/>
      <c r="D9" s="70"/>
      <c r="E9" s="70"/>
      <c r="F9" s="71"/>
      <c r="G9" s="25">
        <v>2</v>
      </c>
      <c r="H9" s="24">
        <v>3</v>
      </c>
      <c r="I9" s="24">
        <v>4</v>
      </c>
      <c r="J9" s="24">
        <v>5</v>
      </c>
      <c r="K9" s="24" t="s">
        <v>13</v>
      </c>
      <c r="L9" s="24" t="s">
        <v>14</v>
      </c>
    </row>
    <row r="10" spans="2:12" x14ac:dyDescent="0.3">
      <c r="B10" s="83" t="s">
        <v>0</v>
      </c>
      <c r="C10" s="62"/>
      <c r="D10" s="62"/>
      <c r="E10" s="62"/>
      <c r="F10" s="84"/>
      <c r="G10" s="19">
        <v>2529317</v>
      </c>
      <c r="H10" s="19">
        <v>4428853</v>
      </c>
      <c r="I10" s="19">
        <v>4519992</v>
      </c>
      <c r="J10" s="19">
        <v>1596549</v>
      </c>
      <c r="K10" s="19">
        <f>J10/G10*100</f>
        <v>63.121743933243636</v>
      </c>
      <c r="L10" s="19">
        <f>J10/G10*100</f>
        <v>63.121743933243636</v>
      </c>
    </row>
    <row r="11" spans="2:12" x14ac:dyDescent="0.3">
      <c r="B11" s="72" t="s">
        <v>36</v>
      </c>
      <c r="C11" s="73"/>
      <c r="D11" s="73"/>
      <c r="E11" s="73"/>
      <c r="F11" s="81"/>
      <c r="G11" s="17">
        <v>2529317.1</v>
      </c>
      <c r="H11" s="17">
        <v>4428853</v>
      </c>
      <c r="I11" s="17">
        <v>4519992</v>
      </c>
      <c r="J11" s="17">
        <v>1591504</v>
      </c>
      <c r="K11" s="19">
        <f t="shared" ref="K11:K16" si="0">J11/G11*100</f>
        <v>62.922280484325185</v>
      </c>
      <c r="L11" s="19">
        <f t="shared" ref="L11:L16" si="1">J11/G11*100</f>
        <v>62.922280484325185</v>
      </c>
    </row>
    <row r="12" spans="2:12" x14ac:dyDescent="0.3">
      <c r="B12" s="80" t="s">
        <v>41</v>
      </c>
      <c r="C12" s="81"/>
      <c r="D12" s="81"/>
      <c r="E12" s="81"/>
      <c r="F12" s="81"/>
      <c r="G12" s="17">
        <v>0</v>
      </c>
      <c r="H12" s="17">
        <v>0</v>
      </c>
      <c r="I12" s="17">
        <v>0</v>
      </c>
      <c r="J12" s="17">
        <v>5044.96</v>
      </c>
      <c r="K12" s="19">
        <v>0</v>
      </c>
      <c r="L12" s="19">
        <v>0</v>
      </c>
    </row>
    <row r="13" spans="2:12" x14ac:dyDescent="0.3">
      <c r="B13" s="21" t="s">
        <v>1</v>
      </c>
      <c r="C13" s="37"/>
      <c r="D13" s="37"/>
      <c r="E13" s="37"/>
      <c r="F13" s="37"/>
      <c r="G13" s="19">
        <v>2345415.19</v>
      </c>
      <c r="H13" s="19">
        <v>4428853</v>
      </c>
      <c r="I13" s="19">
        <v>4436853</v>
      </c>
      <c r="J13" s="19">
        <v>1785109</v>
      </c>
      <c r="K13" s="19">
        <f t="shared" si="0"/>
        <v>76.110575543769727</v>
      </c>
      <c r="L13" s="19">
        <f t="shared" si="1"/>
        <v>76.110575543769727</v>
      </c>
    </row>
    <row r="14" spans="2:12" x14ac:dyDescent="0.3">
      <c r="B14" s="79" t="s">
        <v>37</v>
      </c>
      <c r="C14" s="73"/>
      <c r="D14" s="73"/>
      <c r="E14" s="73"/>
      <c r="F14" s="73"/>
      <c r="G14" s="17">
        <v>2197336.35</v>
      </c>
      <c r="H14" s="17">
        <v>4064125</v>
      </c>
      <c r="I14" s="17">
        <v>4092125</v>
      </c>
      <c r="J14" s="17">
        <v>1706837</v>
      </c>
      <c r="K14" s="19">
        <f t="shared" si="0"/>
        <v>77.677548091351596</v>
      </c>
      <c r="L14" s="19">
        <f t="shared" si="1"/>
        <v>77.677548091351596</v>
      </c>
    </row>
    <row r="15" spans="2:12" x14ac:dyDescent="0.3">
      <c r="B15" s="80" t="s">
        <v>38</v>
      </c>
      <c r="C15" s="81"/>
      <c r="D15" s="81"/>
      <c r="E15" s="81"/>
      <c r="F15" s="81"/>
      <c r="G15" s="17">
        <v>15356</v>
      </c>
      <c r="H15" s="17">
        <v>364728</v>
      </c>
      <c r="I15" s="17">
        <v>344728</v>
      </c>
      <c r="J15" s="17">
        <v>78271.95</v>
      </c>
      <c r="K15" s="19">
        <f t="shared" si="0"/>
        <v>509.71574628809589</v>
      </c>
      <c r="L15" s="19">
        <f t="shared" si="1"/>
        <v>509.71574628809589</v>
      </c>
    </row>
    <row r="16" spans="2:12" x14ac:dyDescent="0.3">
      <c r="B16" s="61" t="s">
        <v>47</v>
      </c>
      <c r="C16" s="62"/>
      <c r="D16" s="62"/>
      <c r="E16" s="62"/>
      <c r="F16" s="62"/>
      <c r="G16" s="19">
        <v>183902</v>
      </c>
      <c r="H16" s="19"/>
      <c r="I16" s="18">
        <v>83139</v>
      </c>
      <c r="J16" s="18">
        <v>188559.94</v>
      </c>
      <c r="K16" s="19">
        <f t="shared" si="0"/>
        <v>102.53283814205392</v>
      </c>
      <c r="L16" s="19">
        <f t="shared" si="1"/>
        <v>102.53283814205392</v>
      </c>
    </row>
    <row r="17" spans="1:43" ht="17.399999999999999" x14ac:dyDescent="0.3">
      <c r="B17" s="2"/>
      <c r="C17" s="15"/>
      <c r="D17" s="15"/>
      <c r="E17" s="15"/>
      <c r="F17" s="15"/>
      <c r="G17" s="15"/>
      <c r="H17" s="15"/>
      <c r="I17" s="16"/>
      <c r="J17" s="16"/>
      <c r="K17" s="16"/>
      <c r="L17" s="16"/>
    </row>
    <row r="18" spans="1:43" ht="18" customHeight="1" x14ac:dyDescent="0.3">
      <c r="B18" s="85" t="s">
        <v>48</v>
      </c>
      <c r="C18" s="85"/>
      <c r="D18" s="85"/>
      <c r="E18" s="85"/>
      <c r="F18" s="85"/>
      <c r="G18" s="15"/>
      <c r="H18" s="15"/>
      <c r="I18" s="16"/>
      <c r="J18" s="16"/>
      <c r="K18" s="16"/>
      <c r="L18" s="16"/>
    </row>
    <row r="19" spans="1:43" ht="26.4" x14ac:dyDescent="0.3">
      <c r="B19" s="67" t="s">
        <v>7</v>
      </c>
      <c r="C19" s="68"/>
      <c r="D19" s="68"/>
      <c r="E19" s="68"/>
      <c r="F19" s="69"/>
      <c r="G19" s="23" t="s">
        <v>45</v>
      </c>
      <c r="H19" s="1" t="s">
        <v>34</v>
      </c>
      <c r="I19" s="1" t="s">
        <v>32</v>
      </c>
      <c r="J19" s="23" t="s">
        <v>46</v>
      </c>
      <c r="K19" s="1" t="s">
        <v>11</v>
      </c>
      <c r="L19" s="1" t="s">
        <v>33</v>
      </c>
    </row>
    <row r="20" spans="1:43" s="26" customFormat="1" x14ac:dyDescent="0.3">
      <c r="B20" s="70">
        <v>1</v>
      </c>
      <c r="C20" s="70"/>
      <c r="D20" s="70"/>
      <c r="E20" s="70"/>
      <c r="F20" s="71"/>
      <c r="G20" s="25">
        <v>2</v>
      </c>
      <c r="H20" s="24">
        <v>3</v>
      </c>
      <c r="I20" s="24">
        <v>4</v>
      </c>
      <c r="J20" s="24">
        <v>5</v>
      </c>
      <c r="K20" s="24" t="s">
        <v>13</v>
      </c>
      <c r="L20" s="24" t="s">
        <v>14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ht="15.75" customHeight="1" x14ac:dyDescent="0.3">
      <c r="A21" s="26"/>
      <c r="B21" s="72" t="s">
        <v>39</v>
      </c>
      <c r="C21" s="74"/>
      <c r="D21" s="74"/>
      <c r="E21" s="74"/>
      <c r="F21" s="75"/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</row>
    <row r="22" spans="1:43" x14ac:dyDescent="0.3">
      <c r="A22" s="26"/>
      <c r="B22" s="72" t="s">
        <v>40</v>
      </c>
      <c r="C22" s="73"/>
      <c r="D22" s="73"/>
      <c r="E22" s="73"/>
      <c r="F22" s="73"/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</row>
    <row r="23" spans="1:43" s="39" customFormat="1" ht="15" customHeight="1" x14ac:dyDescent="0.3">
      <c r="A23" s="26"/>
      <c r="B23" s="64" t="s">
        <v>42</v>
      </c>
      <c r="C23" s="65"/>
      <c r="D23" s="65"/>
      <c r="E23" s="65"/>
      <c r="F23" s="66"/>
      <c r="G23" s="19">
        <v>0</v>
      </c>
      <c r="H23" s="19">
        <v>0</v>
      </c>
      <c r="I23" s="19">
        <v>0</v>
      </c>
      <c r="J23" s="19">
        <v>0</v>
      </c>
      <c r="K23" s="17">
        <v>0</v>
      </c>
      <c r="L23" s="17">
        <v>0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39" customFormat="1" ht="15" customHeight="1" x14ac:dyDescent="0.3">
      <c r="A24" s="26"/>
      <c r="B24" s="64" t="s">
        <v>49</v>
      </c>
      <c r="C24" s="65"/>
      <c r="D24" s="65"/>
      <c r="E24" s="65"/>
      <c r="F24" s="66"/>
      <c r="G24" s="19">
        <v>617693</v>
      </c>
      <c r="H24" s="19">
        <v>0</v>
      </c>
      <c r="I24" s="19">
        <v>0</v>
      </c>
      <c r="J24" s="19">
        <v>397749</v>
      </c>
      <c r="K24" s="17">
        <v>0</v>
      </c>
      <c r="L24" s="17">
        <v>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x14ac:dyDescent="0.3">
      <c r="A25" s="26"/>
      <c r="B25" s="61" t="s">
        <v>50</v>
      </c>
      <c r="C25" s="62"/>
      <c r="D25" s="62"/>
      <c r="E25" s="62"/>
      <c r="F25" s="62"/>
      <c r="G25" s="19">
        <v>433791</v>
      </c>
      <c r="H25" s="19">
        <v>0</v>
      </c>
      <c r="I25" s="19">
        <v>0</v>
      </c>
      <c r="J25" s="19">
        <v>586308.87</v>
      </c>
      <c r="K25" s="17">
        <v>0</v>
      </c>
      <c r="L25" s="17">
        <v>0</v>
      </c>
    </row>
    <row r="26" spans="1:43" ht="15.6" x14ac:dyDescent="0.3">
      <c r="B26" s="12"/>
      <c r="C26" s="13"/>
      <c r="D26" s="13"/>
      <c r="E26" s="13"/>
      <c r="F26" s="13"/>
      <c r="G26" s="14"/>
      <c r="H26" s="14"/>
      <c r="I26" s="14"/>
      <c r="J26" s="14"/>
      <c r="K26" s="14"/>
      <c r="L26" s="50"/>
    </row>
    <row r="27" spans="1:43" ht="15.6" x14ac:dyDescent="0.3">
      <c r="B27" s="76" t="s">
        <v>53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</row>
    <row r="28" spans="1:43" ht="15.6" x14ac:dyDescent="0.3">
      <c r="B28" s="12"/>
      <c r="C28" s="13"/>
      <c r="D28" s="13"/>
      <c r="E28" s="13"/>
      <c r="F28" s="13"/>
      <c r="G28" s="14"/>
      <c r="H28" s="14"/>
      <c r="I28" s="14"/>
      <c r="J28" s="14"/>
      <c r="K28" s="14"/>
    </row>
    <row r="29" spans="1:43" ht="15" customHeight="1" x14ac:dyDescent="0.3">
      <c r="B29" s="82" t="s">
        <v>31</v>
      </c>
      <c r="C29" s="82"/>
      <c r="D29" s="82"/>
      <c r="E29" s="82"/>
      <c r="F29" s="82"/>
      <c r="G29" s="82"/>
      <c r="H29" s="82"/>
      <c r="I29" s="82"/>
      <c r="J29" s="82"/>
      <c r="K29" s="82"/>
      <c r="L29" s="82"/>
    </row>
    <row r="30" spans="1:43" x14ac:dyDescent="0.3">
      <c r="B30" s="35"/>
      <c r="C30" s="35"/>
      <c r="D30" s="35"/>
      <c r="E30" s="35"/>
      <c r="F30" s="35"/>
      <c r="G30" s="35"/>
      <c r="H30" s="35"/>
      <c r="I30" s="35"/>
      <c r="J30" s="35"/>
      <c r="K30" s="35"/>
    </row>
    <row r="31" spans="1:43" ht="15" customHeight="1" x14ac:dyDescent="0.3">
      <c r="B31" s="82" t="s">
        <v>51</v>
      </c>
      <c r="C31" s="82"/>
      <c r="D31" s="82"/>
      <c r="E31" s="82"/>
      <c r="F31" s="82"/>
      <c r="G31" s="82"/>
      <c r="H31" s="82"/>
      <c r="I31" s="82"/>
      <c r="J31" s="82"/>
      <c r="K31" s="82"/>
      <c r="L31" s="82"/>
    </row>
    <row r="32" spans="1:43" ht="36.75" customHeight="1" x14ac:dyDescent="0.3"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</row>
    <row r="33" spans="2:12" x14ac:dyDescent="0.3">
      <c r="B33" s="78"/>
      <c r="C33" s="78"/>
      <c r="D33" s="78"/>
      <c r="E33" s="78"/>
      <c r="F33" s="78"/>
      <c r="G33" s="78"/>
      <c r="H33" s="78"/>
      <c r="I33" s="78"/>
      <c r="J33" s="78"/>
      <c r="K33" s="78"/>
    </row>
    <row r="34" spans="2:12" ht="15" customHeight="1" x14ac:dyDescent="0.3">
      <c r="B34" s="60" t="s">
        <v>54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</row>
    <row r="35" spans="2:12" x14ac:dyDescent="0.3"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</row>
  </sheetData>
  <mergeCells count="27">
    <mergeCell ref="B1:L1"/>
    <mergeCell ref="B3:L3"/>
    <mergeCell ref="B5:L5"/>
    <mergeCell ref="B33:F33"/>
    <mergeCell ref="G33:K33"/>
    <mergeCell ref="B14:F14"/>
    <mergeCell ref="B15:F15"/>
    <mergeCell ref="B29:L29"/>
    <mergeCell ref="B31:L32"/>
    <mergeCell ref="B9:F9"/>
    <mergeCell ref="B10:F10"/>
    <mergeCell ref="B11:F11"/>
    <mergeCell ref="B7:F7"/>
    <mergeCell ref="B8:F8"/>
    <mergeCell ref="B12:F12"/>
    <mergeCell ref="B18:F18"/>
    <mergeCell ref="B34:L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L27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105"/>
  <sheetViews>
    <sheetView topLeftCell="A6" workbookViewId="0">
      <selection activeCell="F21" sqref="F21"/>
    </sheetView>
  </sheetViews>
  <sheetFormatPr defaultRowHeight="14.4" x14ac:dyDescent="0.3"/>
  <cols>
    <col min="2" max="2" width="2.33203125" customWidth="1"/>
    <col min="3" max="3" width="3.77734375" customWidth="1"/>
    <col min="4" max="4" width="4.5546875" customWidth="1"/>
    <col min="5" max="5" width="5.44140625" customWidth="1"/>
    <col min="6" max="6" width="56.109375" customWidth="1"/>
    <col min="7" max="7" width="24.5546875" customWidth="1"/>
    <col min="8" max="8" width="19.6640625" customWidth="1"/>
    <col min="9" max="9" width="19.44140625" customWidth="1"/>
    <col min="10" max="10" width="24.109375" customWidth="1"/>
    <col min="11" max="11" width="10.44140625" customWidth="1"/>
    <col min="12" max="12" width="12.109375" customWidth="1"/>
  </cols>
  <sheetData>
    <row r="1" spans="2:12" ht="18" customHeight="1" x14ac:dyDescent="0.3">
      <c r="B1" s="2"/>
      <c r="C1" s="2"/>
      <c r="D1" s="2"/>
      <c r="E1" s="2"/>
      <c r="F1" s="2"/>
      <c r="G1" s="2"/>
      <c r="H1" s="2"/>
      <c r="I1" s="2"/>
      <c r="J1" s="2"/>
      <c r="K1" s="2"/>
    </row>
    <row r="2" spans="2:12" ht="15.75" customHeight="1" x14ac:dyDescent="0.3">
      <c r="B2" s="77" t="s">
        <v>9</v>
      </c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2:12" ht="17.399999999999999" x14ac:dyDescent="0.3">
      <c r="B3" s="2"/>
      <c r="C3" s="2"/>
      <c r="D3" s="2"/>
      <c r="E3" s="2"/>
      <c r="F3" s="2"/>
      <c r="G3" s="2"/>
      <c r="H3" s="2"/>
      <c r="I3" s="2"/>
      <c r="J3" s="3"/>
      <c r="K3" s="3"/>
    </row>
    <row r="4" spans="2:12" ht="18" customHeight="1" x14ac:dyDescent="0.3">
      <c r="B4" s="77" t="s">
        <v>52</v>
      </c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2:12" ht="17.399999999999999" x14ac:dyDescent="0.3">
      <c r="B5" s="2"/>
      <c r="C5" s="2"/>
      <c r="D5" s="2"/>
      <c r="E5" s="2"/>
      <c r="F5" s="2"/>
      <c r="G5" s="2"/>
      <c r="H5" s="2"/>
      <c r="I5" s="2"/>
      <c r="J5" s="3"/>
      <c r="K5" s="3"/>
    </row>
    <row r="6" spans="2:12" ht="15.75" customHeight="1" x14ac:dyDescent="0.3">
      <c r="B6" s="77" t="s">
        <v>12</v>
      </c>
      <c r="C6" s="77"/>
      <c r="D6" s="77"/>
      <c r="E6" s="77"/>
      <c r="F6" s="77"/>
      <c r="G6" s="77"/>
      <c r="H6" s="77"/>
      <c r="I6" s="77"/>
      <c r="J6" s="77"/>
      <c r="K6" s="77"/>
      <c r="L6" s="77"/>
    </row>
    <row r="7" spans="2:12" ht="17.399999999999999" x14ac:dyDescent="0.3">
      <c r="B7" s="2"/>
      <c r="C7" s="2"/>
      <c r="D7" s="2"/>
      <c r="E7" s="2"/>
      <c r="F7" s="2"/>
      <c r="G7" s="2"/>
      <c r="H7" s="2"/>
      <c r="I7" s="2"/>
      <c r="J7" s="3"/>
      <c r="K7" s="3"/>
    </row>
    <row r="8" spans="2:12" ht="39.6" x14ac:dyDescent="0.3">
      <c r="B8" s="86" t="s">
        <v>7</v>
      </c>
      <c r="C8" s="87"/>
      <c r="D8" s="87"/>
      <c r="E8" s="87"/>
      <c r="F8" s="88"/>
      <c r="G8" s="40" t="s">
        <v>45</v>
      </c>
      <c r="H8" s="40" t="s">
        <v>34</v>
      </c>
      <c r="I8" s="40" t="s">
        <v>32</v>
      </c>
      <c r="J8" s="40" t="s">
        <v>46</v>
      </c>
      <c r="K8" s="40" t="s">
        <v>11</v>
      </c>
      <c r="L8" s="40" t="s">
        <v>33</v>
      </c>
    </row>
    <row r="9" spans="2:12" ht="16.5" customHeight="1" x14ac:dyDescent="0.3">
      <c r="B9" s="86">
        <v>1</v>
      </c>
      <c r="C9" s="87"/>
      <c r="D9" s="87"/>
      <c r="E9" s="87"/>
      <c r="F9" s="88"/>
      <c r="G9" s="40">
        <v>2</v>
      </c>
      <c r="H9" s="40">
        <v>3</v>
      </c>
      <c r="I9" s="40">
        <v>4</v>
      </c>
      <c r="J9" s="40">
        <v>5</v>
      </c>
      <c r="K9" s="40" t="s">
        <v>13</v>
      </c>
      <c r="L9" s="40" t="s">
        <v>14</v>
      </c>
    </row>
    <row r="10" spans="2:12" x14ac:dyDescent="0.3">
      <c r="B10" s="7"/>
      <c r="C10" s="7"/>
      <c r="D10" s="7"/>
      <c r="E10" s="7"/>
      <c r="F10" s="7" t="s">
        <v>15</v>
      </c>
      <c r="G10" s="5"/>
      <c r="H10" s="5"/>
      <c r="I10" s="5"/>
      <c r="J10" s="41"/>
      <c r="K10" s="27"/>
      <c r="L10" s="27"/>
    </row>
    <row r="11" spans="2:12" ht="15.75" customHeight="1" x14ac:dyDescent="0.3">
      <c r="B11" s="7">
        <v>6</v>
      </c>
      <c r="C11" s="7"/>
      <c r="D11" s="7"/>
      <c r="E11" s="7"/>
      <c r="F11" s="7" t="s">
        <v>2</v>
      </c>
      <c r="G11" s="5">
        <v>2529317</v>
      </c>
      <c r="H11" s="5">
        <v>4428853</v>
      </c>
      <c r="I11" s="5">
        <v>4519992</v>
      </c>
      <c r="J11" s="41">
        <v>1591504</v>
      </c>
      <c r="K11" s="48">
        <f>J11/G11*100</f>
        <v>62.92228297204344</v>
      </c>
      <c r="L11" s="48">
        <f>J11/I11*100</f>
        <v>35.210327805889925</v>
      </c>
    </row>
    <row r="12" spans="2:12" x14ac:dyDescent="0.3">
      <c r="B12" s="7"/>
      <c r="C12" s="11">
        <v>63</v>
      </c>
      <c r="D12" s="11"/>
      <c r="E12" s="11"/>
      <c r="F12" s="11" t="s">
        <v>16</v>
      </c>
      <c r="G12" s="5">
        <v>40649</v>
      </c>
      <c r="H12" s="5">
        <v>94233</v>
      </c>
      <c r="I12" s="5">
        <v>175372</v>
      </c>
      <c r="J12" s="41">
        <v>107284</v>
      </c>
      <c r="K12" s="48">
        <f t="shared" ref="K12:K37" si="0">J12/G12*100</f>
        <v>263.92777190090777</v>
      </c>
      <c r="L12" s="48">
        <f t="shared" ref="L12:L37" si="1">J12/I12*100</f>
        <v>61.175102068745289</v>
      </c>
    </row>
    <row r="13" spans="2:12" ht="26.4" x14ac:dyDescent="0.3">
      <c r="B13" s="7"/>
      <c r="C13" s="11"/>
      <c r="D13" s="11">
        <v>636</v>
      </c>
      <c r="E13" s="11"/>
      <c r="F13" s="11" t="s">
        <v>65</v>
      </c>
      <c r="G13" s="5">
        <v>27872</v>
      </c>
      <c r="H13" s="5">
        <v>66361</v>
      </c>
      <c r="I13" s="5">
        <v>119500</v>
      </c>
      <c r="J13" s="41">
        <v>47780</v>
      </c>
      <c r="K13" s="48">
        <f t="shared" si="0"/>
        <v>171.42652123995407</v>
      </c>
      <c r="L13" s="48">
        <f t="shared" si="1"/>
        <v>39.98326359832636</v>
      </c>
    </row>
    <row r="14" spans="2:12" x14ac:dyDescent="0.3">
      <c r="B14" s="8"/>
      <c r="C14" s="8"/>
      <c r="D14" s="8"/>
      <c r="E14" s="8">
        <v>6361</v>
      </c>
      <c r="F14" s="8" t="s">
        <v>55</v>
      </c>
      <c r="G14" s="5">
        <v>27872</v>
      </c>
      <c r="H14" s="5">
        <v>27872</v>
      </c>
      <c r="I14" s="5">
        <v>55872</v>
      </c>
      <c r="J14" s="41">
        <v>47780</v>
      </c>
      <c r="K14" s="48">
        <f t="shared" si="0"/>
        <v>171.42652123995407</v>
      </c>
      <c r="L14" s="48">
        <f t="shared" si="1"/>
        <v>85.516895761741125</v>
      </c>
    </row>
    <row r="15" spans="2:12" x14ac:dyDescent="0.3">
      <c r="B15" s="8"/>
      <c r="C15" s="8"/>
      <c r="D15" s="8">
        <v>638</v>
      </c>
      <c r="E15" s="8"/>
      <c r="F15" s="8" t="s">
        <v>128</v>
      </c>
      <c r="G15" s="5">
        <v>12777</v>
      </c>
      <c r="H15" s="5">
        <v>2787</v>
      </c>
      <c r="I15" s="5">
        <v>2787</v>
      </c>
      <c r="J15" s="41"/>
      <c r="K15" s="48">
        <f t="shared" si="0"/>
        <v>0</v>
      </c>
      <c r="L15" s="48">
        <f t="shared" si="1"/>
        <v>0</v>
      </c>
    </row>
    <row r="16" spans="2:12" x14ac:dyDescent="0.3">
      <c r="B16" s="8"/>
      <c r="C16" s="8"/>
      <c r="D16" s="9"/>
      <c r="E16" s="9">
        <v>6381</v>
      </c>
      <c r="F16" s="9" t="s">
        <v>56</v>
      </c>
      <c r="G16" s="5">
        <v>12777</v>
      </c>
      <c r="H16" s="5">
        <v>2787</v>
      </c>
      <c r="I16" s="5">
        <v>2787</v>
      </c>
      <c r="J16" s="41">
        <v>59504</v>
      </c>
      <c r="K16" s="48">
        <f t="shared" si="0"/>
        <v>465.71182593723097</v>
      </c>
      <c r="L16" s="48">
        <f t="shared" si="1"/>
        <v>2135.0556153570146</v>
      </c>
    </row>
    <row r="17" spans="2:12" x14ac:dyDescent="0.3">
      <c r="B17" s="8"/>
      <c r="C17" s="8">
        <v>64</v>
      </c>
      <c r="D17" s="9"/>
      <c r="E17" s="9"/>
      <c r="F17" s="9" t="s">
        <v>57</v>
      </c>
      <c r="G17" s="5">
        <v>336</v>
      </c>
      <c r="H17" s="5">
        <v>278</v>
      </c>
      <c r="I17" s="5">
        <v>278</v>
      </c>
      <c r="J17" s="41">
        <v>532</v>
      </c>
      <c r="K17" s="48">
        <f t="shared" si="0"/>
        <v>158.33333333333331</v>
      </c>
      <c r="L17" s="48">
        <f t="shared" si="1"/>
        <v>191.36690647482015</v>
      </c>
    </row>
    <row r="18" spans="2:12" x14ac:dyDescent="0.3">
      <c r="B18" s="8"/>
      <c r="C18" s="8"/>
      <c r="D18" s="9">
        <v>641</v>
      </c>
      <c r="E18" s="9"/>
      <c r="F18" s="9" t="s">
        <v>66</v>
      </c>
      <c r="G18" s="5">
        <v>336</v>
      </c>
      <c r="H18" s="5">
        <v>278</v>
      </c>
      <c r="I18" s="5">
        <v>278</v>
      </c>
      <c r="J18" s="41">
        <v>532</v>
      </c>
      <c r="K18" s="48">
        <f t="shared" si="0"/>
        <v>158.33333333333331</v>
      </c>
      <c r="L18" s="48">
        <f t="shared" si="1"/>
        <v>191.36690647482015</v>
      </c>
    </row>
    <row r="19" spans="2:12" x14ac:dyDescent="0.3">
      <c r="B19" s="8"/>
      <c r="C19" s="8"/>
      <c r="D19" s="9"/>
      <c r="E19" s="9">
        <v>6414</v>
      </c>
      <c r="F19" s="9" t="s">
        <v>58</v>
      </c>
      <c r="G19" s="5">
        <v>336</v>
      </c>
      <c r="H19" s="5">
        <v>278</v>
      </c>
      <c r="I19" s="5">
        <v>278</v>
      </c>
      <c r="J19" s="41">
        <v>532</v>
      </c>
      <c r="K19" s="48">
        <f t="shared" si="0"/>
        <v>158.33333333333331</v>
      </c>
      <c r="L19" s="48">
        <f t="shared" si="1"/>
        <v>191.36690647482015</v>
      </c>
    </row>
    <row r="20" spans="2:12" x14ac:dyDescent="0.3">
      <c r="B20" s="8"/>
      <c r="C20" s="8">
        <v>65</v>
      </c>
      <c r="D20" s="9"/>
      <c r="E20" s="9"/>
      <c r="F20" s="9" t="s">
        <v>59</v>
      </c>
      <c r="G20" s="5">
        <v>49195</v>
      </c>
      <c r="H20" s="5">
        <v>120114</v>
      </c>
      <c r="I20" s="5">
        <v>120114</v>
      </c>
      <c r="J20" s="41">
        <v>59363</v>
      </c>
      <c r="K20" s="48">
        <f t="shared" si="0"/>
        <v>120.66876715113324</v>
      </c>
      <c r="L20" s="48">
        <f t="shared" si="1"/>
        <v>49.422215561882879</v>
      </c>
    </row>
    <row r="21" spans="2:12" x14ac:dyDescent="0.3">
      <c r="B21" s="8"/>
      <c r="C21" s="8"/>
      <c r="D21" s="9">
        <v>651</v>
      </c>
      <c r="E21" s="9"/>
      <c r="F21" s="9" t="s">
        <v>67</v>
      </c>
      <c r="G21" s="5">
        <v>239</v>
      </c>
      <c r="H21" s="5">
        <v>664</v>
      </c>
      <c r="I21" s="5">
        <v>664</v>
      </c>
      <c r="J21" s="41">
        <v>156</v>
      </c>
      <c r="K21" s="48">
        <f t="shared" si="0"/>
        <v>65.271966527196653</v>
      </c>
      <c r="L21" s="48">
        <f t="shared" si="1"/>
        <v>23.493975903614459</v>
      </c>
    </row>
    <row r="22" spans="2:12" x14ac:dyDescent="0.3">
      <c r="B22" s="8"/>
      <c r="C22" s="8"/>
      <c r="D22" s="9"/>
      <c r="E22" s="9">
        <v>6511</v>
      </c>
      <c r="F22" s="9" t="s">
        <v>60</v>
      </c>
      <c r="G22" s="5">
        <v>239</v>
      </c>
      <c r="H22" s="5">
        <v>664</v>
      </c>
      <c r="I22" s="5">
        <v>664</v>
      </c>
      <c r="J22" s="41">
        <v>156</v>
      </c>
      <c r="K22" s="48">
        <f t="shared" si="0"/>
        <v>65.271966527196653</v>
      </c>
      <c r="L22" s="48">
        <f t="shared" si="1"/>
        <v>23.493975903614459</v>
      </c>
    </row>
    <row r="23" spans="2:12" x14ac:dyDescent="0.3">
      <c r="B23" s="8"/>
      <c r="C23" s="8"/>
      <c r="D23" s="9">
        <v>652</v>
      </c>
      <c r="E23" s="9"/>
      <c r="F23" s="9" t="s">
        <v>68</v>
      </c>
      <c r="G23" s="5">
        <v>48956</v>
      </c>
      <c r="H23" s="5">
        <v>119450</v>
      </c>
      <c r="I23" s="5">
        <v>119450</v>
      </c>
      <c r="J23" s="41">
        <v>59207</v>
      </c>
      <c r="K23" s="48">
        <f t="shared" si="0"/>
        <v>120.93921071983004</v>
      </c>
      <c r="L23" s="48">
        <f t="shared" si="1"/>
        <v>49.566345751360402</v>
      </c>
    </row>
    <row r="24" spans="2:12" x14ac:dyDescent="0.3">
      <c r="B24" s="8"/>
      <c r="C24" s="8"/>
      <c r="D24" s="9"/>
      <c r="E24" s="9">
        <v>6526</v>
      </c>
      <c r="F24" s="9" t="s">
        <v>61</v>
      </c>
      <c r="G24" s="5">
        <v>48956</v>
      </c>
      <c r="H24" s="5">
        <v>119450</v>
      </c>
      <c r="I24" s="5">
        <v>119450</v>
      </c>
      <c r="J24" s="41">
        <v>59207</v>
      </c>
      <c r="K24" s="48">
        <f t="shared" si="0"/>
        <v>120.93921071983004</v>
      </c>
      <c r="L24" s="48">
        <f t="shared" si="1"/>
        <v>49.566345751360402</v>
      </c>
    </row>
    <row r="25" spans="2:12" ht="26.4" x14ac:dyDescent="0.3">
      <c r="B25" s="8"/>
      <c r="C25" s="8">
        <v>66</v>
      </c>
      <c r="D25" s="9"/>
      <c r="E25" s="9"/>
      <c r="F25" s="11" t="s">
        <v>17</v>
      </c>
      <c r="G25" s="5">
        <v>454627</v>
      </c>
      <c r="H25" s="5">
        <v>1393590</v>
      </c>
      <c r="I25" s="5">
        <v>1393590</v>
      </c>
      <c r="J25" s="41">
        <v>598286</v>
      </c>
      <c r="K25" s="48">
        <f t="shared" si="0"/>
        <v>131.5993110835916</v>
      </c>
      <c r="L25" s="48">
        <f t="shared" si="1"/>
        <v>42.931278209516428</v>
      </c>
    </row>
    <row r="26" spans="2:12" x14ac:dyDescent="0.3">
      <c r="B26" s="8"/>
      <c r="C26" s="22"/>
      <c r="D26" s="9">
        <v>661</v>
      </c>
      <c r="E26" s="9"/>
      <c r="F26" s="11" t="s">
        <v>18</v>
      </c>
      <c r="G26" s="5">
        <v>447761</v>
      </c>
      <c r="H26" s="5">
        <v>1393590</v>
      </c>
      <c r="I26" s="5">
        <v>1393590</v>
      </c>
      <c r="J26" s="41">
        <v>572870</v>
      </c>
      <c r="K26" s="48">
        <f t="shared" si="0"/>
        <v>127.94102210777625</v>
      </c>
      <c r="L26" s="48">
        <f t="shared" si="1"/>
        <v>41.107499336246676</v>
      </c>
    </row>
    <row r="27" spans="2:12" x14ac:dyDescent="0.3">
      <c r="B27" s="8"/>
      <c r="C27" s="22"/>
      <c r="D27" s="9"/>
      <c r="E27" s="9">
        <v>6615</v>
      </c>
      <c r="F27" s="11" t="s">
        <v>62</v>
      </c>
      <c r="G27" s="5">
        <v>447761</v>
      </c>
      <c r="H27" s="5">
        <v>1393590</v>
      </c>
      <c r="I27" s="5">
        <v>1393590</v>
      </c>
      <c r="J27" s="41">
        <v>572870</v>
      </c>
      <c r="K27" s="48">
        <f t="shared" si="0"/>
        <v>127.94102210777625</v>
      </c>
      <c r="L27" s="48">
        <f t="shared" si="1"/>
        <v>41.107499336246676</v>
      </c>
    </row>
    <row r="28" spans="2:12" x14ac:dyDescent="0.3">
      <c r="B28" s="8"/>
      <c r="C28" s="8"/>
      <c r="D28" s="9">
        <v>663</v>
      </c>
      <c r="E28" s="9"/>
      <c r="F28" s="11" t="s">
        <v>63</v>
      </c>
      <c r="G28" s="5">
        <v>6866</v>
      </c>
      <c r="H28" s="5">
        <v>0</v>
      </c>
      <c r="I28" s="5">
        <v>0</v>
      </c>
      <c r="J28" s="41">
        <v>25417</v>
      </c>
      <c r="K28" s="48">
        <f t="shared" si="0"/>
        <v>370.18642586658899</v>
      </c>
      <c r="L28" s="48">
        <v>0</v>
      </c>
    </row>
    <row r="29" spans="2:12" x14ac:dyDescent="0.3">
      <c r="B29" s="8"/>
      <c r="C29" s="8"/>
      <c r="D29" s="9"/>
      <c r="E29" s="9">
        <v>6631</v>
      </c>
      <c r="F29" s="11" t="s">
        <v>64</v>
      </c>
      <c r="G29" s="5">
        <v>6866</v>
      </c>
      <c r="H29" s="5">
        <v>0</v>
      </c>
      <c r="I29" s="5">
        <v>0</v>
      </c>
      <c r="J29" s="41">
        <v>25417</v>
      </c>
      <c r="K29" s="48">
        <f t="shared" si="0"/>
        <v>370.18642586658899</v>
      </c>
      <c r="L29" s="48">
        <v>0</v>
      </c>
    </row>
    <row r="30" spans="2:12" x14ac:dyDescent="0.3">
      <c r="B30" s="8"/>
      <c r="C30" s="8">
        <v>67</v>
      </c>
      <c r="D30" s="9"/>
      <c r="E30" s="9"/>
      <c r="F30" s="11" t="s">
        <v>69</v>
      </c>
      <c r="G30" s="5">
        <v>1978678</v>
      </c>
      <c r="H30" s="5">
        <v>2813723</v>
      </c>
      <c r="I30" s="5">
        <v>2823723</v>
      </c>
      <c r="J30" s="41">
        <v>823929</v>
      </c>
      <c r="K30" s="48">
        <f t="shared" si="0"/>
        <v>41.640378070610787</v>
      </c>
      <c r="L30" s="48">
        <f t="shared" si="1"/>
        <v>29.178818177278721</v>
      </c>
    </row>
    <row r="31" spans="2:12" x14ac:dyDescent="0.3">
      <c r="B31" s="8"/>
      <c r="C31" s="8"/>
      <c r="D31" s="9">
        <v>671</v>
      </c>
      <c r="E31" s="9"/>
      <c r="F31" s="11" t="s">
        <v>70</v>
      </c>
      <c r="G31" s="5">
        <v>15837</v>
      </c>
      <c r="H31" s="5">
        <v>159267</v>
      </c>
      <c r="I31" s="5">
        <v>169267</v>
      </c>
      <c r="J31" s="41">
        <v>0</v>
      </c>
      <c r="K31" s="48">
        <f t="shared" si="0"/>
        <v>0</v>
      </c>
      <c r="L31" s="48">
        <f t="shared" si="1"/>
        <v>0</v>
      </c>
    </row>
    <row r="32" spans="2:12" x14ac:dyDescent="0.3">
      <c r="B32" s="8"/>
      <c r="C32" s="8"/>
      <c r="D32" s="9"/>
      <c r="E32" s="9">
        <v>6711</v>
      </c>
      <c r="F32" s="11" t="s">
        <v>71</v>
      </c>
      <c r="G32" s="5">
        <v>15837</v>
      </c>
      <c r="H32" s="5">
        <v>159267</v>
      </c>
      <c r="I32" s="5">
        <v>169267</v>
      </c>
      <c r="J32" s="41">
        <v>0</v>
      </c>
      <c r="K32" s="48">
        <f t="shared" si="0"/>
        <v>0</v>
      </c>
      <c r="L32" s="48">
        <f t="shared" si="1"/>
        <v>0</v>
      </c>
    </row>
    <row r="33" spans="2:12" x14ac:dyDescent="0.3">
      <c r="B33" s="8"/>
      <c r="C33" s="8"/>
      <c r="D33" s="9">
        <v>673</v>
      </c>
      <c r="E33" s="9"/>
      <c r="F33" s="11" t="s">
        <v>72</v>
      </c>
      <c r="G33" s="5">
        <v>1962841</v>
      </c>
      <c r="H33" s="5">
        <v>2654456</v>
      </c>
      <c r="I33" s="5">
        <v>2654456</v>
      </c>
      <c r="J33" s="41">
        <v>1962841</v>
      </c>
      <c r="K33" s="48">
        <f t="shared" si="0"/>
        <v>100</v>
      </c>
      <c r="L33" s="48">
        <f t="shared" si="1"/>
        <v>73.945132260621378</v>
      </c>
    </row>
    <row r="34" spans="2:12" x14ac:dyDescent="0.3">
      <c r="B34" s="8"/>
      <c r="C34" s="8">
        <v>68</v>
      </c>
      <c r="D34" s="9"/>
      <c r="E34" s="9"/>
      <c r="F34" s="11" t="s">
        <v>73</v>
      </c>
      <c r="G34" s="5">
        <v>5833</v>
      </c>
      <c r="H34" s="5">
        <v>4406</v>
      </c>
      <c r="I34" s="5">
        <v>4406</v>
      </c>
      <c r="J34" s="41">
        <v>2110</v>
      </c>
      <c r="K34" s="48">
        <f t="shared" si="0"/>
        <v>36.173495628321618</v>
      </c>
      <c r="L34" s="48">
        <f t="shared" si="1"/>
        <v>47.889241942805263</v>
      </c>
    </row>
    <row r="35" spans="2:12" x14ac:dyDescent="0.3">
      <c r="B35" s="8"/>
      <c r="C35" s="8"/>
      <c r="D35" s="9">
        <v>681</v>
      </c>
      <c r="E35" s="9"/>
      <c r="F35" s="11" t="s">
        <v>74</v>
      </c>
      <c r="G35" s="5">
        <v>2070</v>
      </c>
      <c r="H35" s="5">
        <v>4406</v>
      </c>
      <c r="I35" s="5">
        <v>4406</v>
      </c>
      <c r="J35" s="41">
        <v>2110</v>
      </c>
      <c r="K35" s="48">
        <f t="shared" si="0"/>
        <v>101.93236714975846</v>
      </c>
      <c r="L35" s="48">
        <f t="shared" si="1"/>
        <v>47.889241942805263</v>
      </c>
    </row>
    <row r="36" spans="2:12" x14ac:dyDescent="0.3">
      <c r="B36" s="8"/>
      <c r="C36" s="8"/>
      <c r="D36" s="9"/>
      <c r="E36" s="9">
        <v>6816</v>
      </c>
      <c r="F36" s="11" t="s">
        <v>75</v>
      </c>
      <c r="G36" s="5">
        <v>2070</v>
      </c>
      <c r="H36" s="5">
        <v>4141</v>
      </c>
      <c r="I36" s="5">
        <v>4141</v>
      </c>
      <c r="J36" s="41">
        <v>2110</v>
      </c>
      <c r="K36" s="48">
        <f t="shared" si="0"/>
        <v>101.93236714975846</v>
      </c>
      <c r="L36" s="48">
        <f t="shared" si="1"/>
        <v>50.95387587539242</v>
      </c>
    </row>
    <row r="37" spans="2:12" x14ac:dyDescent="0.3">
      <c r="B37" s="8"/>
      <c r="C37" s="8"/>
      <c r="D37" s="9">
        <v>683</v>
      </c>
      <c r="E37" s="9"/>
      <c r="F37" s="11" t="s">
        <v>76</v>
      </c>
      <c r="G37" s="5">
        <v>3762</v>
      </c>
      <c r="H37" s="5">
        <v>265</v>
      </c>
      <c r="I37" s="5">
        <v>265</v>
      </c>
      <c r="J37" s="41">
        <v>0</v>
      </c>
      <c r="K37" s="48">
        <f t="shared" si="0"/>
        <v>0</v>
      </c>
      <c r="L37" s="48">
        <f t="shared" si="1"/>
        <v>0</v>
      </c>
    </row>
    <row r="38" spans="2:12" s="34" customFormat="1" x14ac:dyDescent="0.3">
      <c r="B38" s="22">
        <v>7</v>
      </c>
      <c r="C38" s="22"/>
      <c r="D38" s="32"/>
      <c r="E38" s="32"/>
      <c r="F38" s="7" t="s">
        <v>3</v>
      </c>
      <c r="G38" s="33">
        <v>0</v>
      </c>
      <c r="H38" s="33">
        <v>0</v>
      </c>
      <c r="I38" s="33">
        <v>0</v>
      </c>
      <c r="J38" s="42">
        <v>5045</v>
      </c>
      <c r="K38" s="49">
        <v>0</v>
      </c>
      <c r="L38" s="48">
        <v>0</v>
      </c>
    </row>
    <row r="39" spans="2:12" x14ac:dyDescent="0.3">
      <c r="B39" s="8"/>
      <c r="C39" s="8">
        <v>72</v>
      </c>
      <c r="D39" s="9"/>
      <c r="E39" s="9"/>
      <c r="F39" s="28" t="s">
        <v>19</v>
      </c>
      <c r="G39" s="5">
        <v>0</v>
      </c>
      <c r="H39" s="5">
        <v>0</v>
      </c>
      <c r="I39" s="5">
        <v>0</v>
      </c>
      <c r="J39" s="41">
        <v>5045</v>
      </c>
      <c r="K39" s="48">
        <v>0</v>
      </c>
      <c r="L39" s="48">
        <v>0</v>
      </c>
    </row>
    <row r="40" spans="2:12" x14ac:dyDescent="0.3">
      <c r="B40" s="8"/>
      <c r="C40" s="8"/>
      <c r="D40" s="8">
        <v>723</v>
      </c>
      <c r="E40" s="8"/>
      <c r="F40" s="28" t="s">
        <v>77</v>
      </c>
      <c r="G40" s="5">
        <v>0</v>
      </c>
      <c r="H40" s="5">
        <v>0</v>
      </c>
      <c r="I40" s="5">
        <v>0</v>
      </c>
      <c r="J40" s="41">
        <v>5045</v>
      </c>
      <c r="K40" s="48">
        <v>0</v>
      </c>
      <c r="L40" s="48">
        <v>0</v>
      </c>
    </row>
    <row r="41" spans="2:12" x14ac:dyDescent="0.3">
      <c r="B41" s="8"/>
      <c r="C41" s="8"/>
      <c r="D41" s="8"/>
      <c r="E41" s="8">
        <v>7231</v>
      </c>
      <c r="F41" s="28" t="s">
        <v>78</v>
      </c>
      <c r="G41" s="5">
        <v>0</v>
      </c>
      <c r="H41" s="5">
        <v>0</v>
      </c>
      <c r="I41" s="5">
        <v>0</v>
      </c>
      <c r="J41" s="41">
        <v>5045</v>
      </c>
      <c r="K41" s="48">
        <v>0</v>
      </c>
      <c r="L41" s="48">
        <v>0</v>
      </c>
    </row>
    <row r="42" spans="2:12" ht="15.75" customHeight="1" x14ac:dyDescent="0.3">
      <c r="J42" s="43"/>
    </row>
    <row r="43" spans="2:12" ht="15.75" customHeight="1" x14ac:dyDescent="0.3">
      <c r="B43" s="2"/>
      <c r="C43" s="2"/>
      <c r="D43" s="2"/>
      <c r="E43" s="2"/>
      <c r="F43" s="2"/>
      <c r="G43" s="2"/>
      <c r="H43" s="2"/>
      <c r="I43" s="2"/>
      <c r="J43" s="44"/>
      <c r="K43" s="3"/>
      <c r="L43" s="3"/>
    </row>
    <row r="44" spans="2:12" ht="39.6" x14ac:dyDescent="0.3">
      <c r="B44" s="86" t="s">
        <v>7</v>
      </c>
      <c r="C44" s="87"/>
      <c r="D44" s="87"/>
      <c r="E44" s="87"/>
      <c r="F44" s="88"/>
      <c r="G44" s="40" t="s">
        <v>45</v>
      </c>
      <c r="H44" s="40" t="s">
        <v>34</v>
      </c>
      <c r="I44" s="40" t="s">
        <v>32</v>
      </c>
      <c r="J44" s="40" t="s">
        <v>46</v>
      </c>
      <c r="K44" s="40" t="s">
        <v>11</v>
      </c>
      <c r="L44" s="40" t="s">
        <v>33</v>
      </c>
    </row>
    <row r="45" spans="2:12" ht="12.75" customHeight="1" x14ac:dyDescent="0.3">
      <c r="B45" s="86">
        <v>1</v>
      </c>
      <c r="C45" s="87"/>
      <c r="D45" s="87"/>
      <c r="E45" s="87"/>
      <c r="F45" s="88"/>
      <c r="G45" s="40">
        <v>2</v>
      </c>
      <c r="H45" s="40">
        <v>3</v>
      </c>
      <c r="I45" s="40">
        <v>4</v>
      </c>
      <c r="J45" s="40">
        <v>5</v>
      </c>
      <c r="K45" s="40" t="s">
        <v>13</v>
      </c>
      <c r="L45" s="40" t="s">
        <v>14</v>
      </c>
    </row>
    <row r="46" spans="2:12" x14ac:dyDescent="0.3">
      <c r="B46" s="7"/>
      <c r="C46" s="7"/>
      <c r="D46" s="7"/>
      <c r="E46" s="7"/>
      <c r="F46" s="7" t="s">
        <v>8</v>
      </c>
      <c r="G46" s="5"/>
      <c r="H46" s="5"/>
      <c r="I46" s="5"/>
      <c r="J46" s="27"/>
      <c r="K46" s="27"/>
      <c r="L46" s="27"/>
    </row>
    <row r="47" spans="2:12" x14ac:dyDescent="0.3">
      <c r="B47" s="7">
        <v>3</v>
      </c>
      <c r="C47" s="7"/>
      <c r="D47" s="7"/>
      <c r="E47" s="7"/>
      <c r="F47" s="51" t="s">
        <v>4</v>
      </c>
      <c r="G47" s="5">
        <v>2197336</v>
      </c>
      <c r="H47" s="33">
        <v>4064125</v>
      </c>
      <c r="I47" s="33">
        <v>4092125</v>
      </c>
      <c r="J47" s="41">
        <v>1706837</v>
      </c>
      <c r="K47" s="48">
        <f>J47/G47*100</f>
        <v>77.677560464125648</v>
      </c>
      <c r="L47" s="48">
        <f>J47/I47*100</f>
        <v>41.710284998625404</v>
      </c>
    </row>
    <row r="48" spans="2:12" x14ac:dyDescent="0.3">
      <c r="B48" s="7"/>
      <c r="C48" s="7">
        <v>31</v>
      </c>
      <c r="D48" s="11"/>
      <c r="E48" s="11"/>
      <c r="F48" s="52" t="s">
        <v>5</v>
      </c>
      <c r="G48" s="5">
        <v>945183</v>
      </c>
      <c r="H48" s="45">
        <v>1931578</v>
      </c>
      <c r="I48" s="45">
        <v>1931578</v>
      </c>
      <c r="J48" s="41">
        <v>1020889</v>
      </c>
      <c r="K48" s="48">
        <f t="shared" ref="K48:K94" si="2">J48/G48*100</f>
        <v>108.00966585306762</v>
      </c>
      <c r="L48" s="48">
        <f t="shared" ref="L48:L105" si="3">J48/I48*100</f>
        <v>52.852589954948748</v>
      </c>
    </row>
    <row r="49" spans="2:12" x14ac:dyDescent="0.3">
      <c r="B49" s="8"/>
      <c r="C49" s="8"/>
      <c r="D49" s="8">
        <v>311</v>
      </c>
      <c r="E49" s="8"/>
      <c r="F49" s="53" t="s">
        <v>20</v>
      </c>
      <c r="G49" s="5">
        <v>776212</v>
      </c>
      <c r="H49" s="5">
        <v>1586304</v>
      </c>
      <c r="I49" s="5">
        <v>1586304</v>
      </c>
      <c r="J49" s="41">
        <v>830341</v>
      </c>
      <c r="K49" s="48">
        <f t="shared" si="2"/>
        <v>106.97348147155674</v>
      </c>
      <c r="L49" s="48">
        <f t="shared" si="3"/>
        <v>52.344380396191404</v>
      </c>
    </row>
    <row r="50" spans="2:12" x14ac:dyDescent="0.3">
      <c r="B50" s="8"/>
      <c r="C50" s="8"/>
      <c r="D50" s="8"/>
      <c r="E50" s="8">
        <v>3111</v>
      </c>
      <c r="F50" s="53" t="s">
        <v>21</v>
      </c>
      <c r="G50" s="5">
        <v>776212</v>
      </c>
      <c r="H50" s="5">
        <v>1586304</v>
      </c>
      <c r="I50" s="5">
        <v>1586304</v>
      </c>
      <c r="J50" s="41">
        <v>830341</v>
      </c>
      <c r="K50" s="48">
        <f t="shared" si="2"/>
        <v>106.97348147155674</v>
      </c>
      <c r="L50" s="48">
        <f t="shared" si="3"/>
        <v>52.344380396191404</v>
      </c>
    </row>
    <row r="51" spans="2:12" x14ac:dyDescent="0.3">
      <c r="B51" s="8"/>
      <c r="C51" s="8"/>
      <c r="D51" s="8">
        <v>312</v>
      </c>
      <c r="E51" s="8"/>
      <c r="F51" s="53" t="s">
        <v>79</v>
      </c>
      <c r="G51" s="5">
        <v>41052</v>
      </c>
      <c r="H51" s="5">
        <v>110674</v>
      </c>
      <c r="I51" s="5">
        <v>110674</v>
      </c>
      <c r="J51" s="41">
        <v>54230</v>
      </c>
      <c r="K51" s="48">
        <f t="shared" si="2"/>
        <v>132.10075026795286</v>
      </c>
      <c r="L51" s="48">
        <f t="shared" si="3"/>
        <v>48.999765075808227</v>
      </c>
    </row>
    <row r="52" spans="2:12" x14ac:dyDescent="0.3">
      <c r="B52" s="8"/>
      <c r="C52" s="8"/>
      <c r="D52" s="8">
        <v>313</v>
      </c>
      <c r="E52" s="8"/>
      <c r="F52" s="53" t="s">
        <v>80</v>
      </c>
      <c r="G52" s="5">
        <v>127919</v>
      </c>
      <c r="H52" s="5">
        <v>262600</v>
      </c>
      <c r="I52" s="5">
        <v>262600</v>
      </c>
      <c r="J52" s="41">
        <v>136318</v>
      </c>
      <c r="K52" s="48">
        <f t="shared" si="2"/>
        <v>106.56587371696151</v>
      </c>
      <c r="L52" s="48">
        <f t="shared" si="3"/>
        <v>51.910891089108915</v>
      </c>
    </row>
    <row r="53" spans="2:12" x14ac:dyDescent="0.3">
      <c r="B53" s="8"/>
      <c r="C53" s="8"/>
      <c r="D53" s="8"/>
      <c r="E53" s="8">
        <v>3132</v>
      </c>
      <c r="F53" s="53" t="s">
        <v>81</v>
      </c>
      <c r="G53" s="5">
        <v>127919</v>
      </c>
      <c r="H53" s="5">
        <v>262600</v>
      </c>
      <c r="I53" s="5">
        <v>262600</v>
      </c>
      <c r="J53" s="41">
        <v>136318</v>
      </c>
      <c r="K53" s="48">
        <f t="shared" si="2"/>
        <v>106.56587371696151</v>
      </c>
      <c r="L53" s="48">
        <f t="shared" si="3"/>
        <v>51.910891089108915</v>
      </c>
    </row>
    <row r="54" spans="2:12" x14ac:dyDescent="0.3">
      <c r="B54" s="8"/>
      <c r="C54" s="22">
        <v>32</v>
      </c>
      <c r="D54" s="9"/>
      <c r="E54" s="9"/>
      <c r="F54" s="53" t="s">
        <v>10</v>
      </c>
      <c r="G54" s="5">
        <v>1240065</v>
      </c>
      <c r="H54" s="33">
        <v>2116969</v>
      </c>
      <c r="I54" s="33">
        <v>2116969</v>
      </c>
      <c r="J54" s="41">
        <v>665065</v>
      </c>
      <c r="K54" s="48">
        <f t="shared" si="2"/>
        <v>53.631462866865853</v>
      </c>
      <c r="L54" s="48">
        <f t="shared" si="3"/>
        <v>31.415906420925388</v>
      </c>
    </row>
    <row r="55" spans="2:12" x14ac:dyDescent="0.3">
      <c r="B55" s="8"/>
      <c r="C55" s="8"/>
      <c r="D55" s="8">
        <v>321</v>
      </c>
      <c r="E55" s="8"/>
      <c r="F55" s="53" t="s">
        <v>22</v>
      </c>
      <c r="G55" s="5">
        <v>29671</v>
      </c>
      <c r="H55" s="5">
        <v>61100</v>
      </c>
      <c r="I55" s="45">
        <v>61100</v>
      </c>
      <c r="J55" s="41">
        <v>26671</v>
      </c>
      <c r="K55" s="48">
        <f t="shared" si="2"/>
        <v>89.889117319942031</v>
      </c>
      <c r="L55" s="48">
        <f t="shared" si="3"/>
        <v>43.651391162029462</v>
      </c>
    </row>
    <row r="56" spans="2:12" x14ac:dyDescent="0.3">
      <c r="B56" s="8"/>
      <c r="C56" s="22"/>
      <c r="D56" s="8"/>
      <c r="E56" s="8">
        <v>3211</v>
      </c>
      <c r="F56" s="54" t="s">
        <v>23</v>
      </c>
      <c r="G56" s="5">
        <v>2761</v>
      </c>
      <c r="H56" s="5">
        <v>6900</v>
      </c>
      <c r="I56" s="5">
        <v>6900</v>
      </c>
      <c r="J56" s="41">
        <v>3704</v>
      </c>
      <c r="K56" s="48">
        <f t="shared" si="2"/>
        <v>134.15429192321622</v>
      </c>
      <c r="L56" s="48">
        <f t="shared" si="3"/>
        <v>53.681159420289859</v>
      </c>
    </row>
    <row r="57" spans="2:12" x14ac:dyDescent="0.3">
      <c r="B57" s="8"/>
      <c r="C57" s="22"/>
      <c r="D57" s="9"/>
      <c r="E57" s="9">
        <v>3212</v>
      </c>
      <c r="F57" s="55" t="s">
        <v>82</v>
      </c>
      <c r="G57" s="5">
        <v>21431</v>
      </c>
      <c r="H57" s="5">
        <v>50000</v>
      </c>
      <c r="I57" s="5">
        <v>50000</v>
      </c>
      <c r="J57" s="41">
        <v>17249</v>
      </c>
      <c r="K57" s="48">
        <f t="shared" si="2"/>
        <v>80.486211562689562</v>
      </c>
      <c r="L57" s="48">
        <f t="shared" si="3"/>
        <v>34.497999999999998</v>
      </c>
    </row>
    <row r="58" spans="2:12" x14ac:dyDescent="0.3">
      <c r="B58" s="8"/>
      <c r="C58" s="8"/>
      <c r="D58" s="9"/>
      <c r="E58" s="9">
        <v>3213</v>
      </c>
      <c r="F58" s="55" t="s">
        <v>83</v>
      </c>
      <c r="G58" s="5">
        <v>5478</v>
      </c>
      <c r="H58" s="5">
        <v>4200</v>
      </c>
      <c r="I58" s="5">
        <v>4200</v>
      </c>
      <c r="J58" s="41">
        <v>5718</v>
      </c>
      <c r="K58" s="48">
        <f t="shared" si="2"/>
        <v>104.38116100766703</v>
      </c>
      <c r="L58" s="48">
        <f t="shared" si="3"/>
        <v>136.14285714285714</v>
      </c>
    </row>
    <row r="59" spans="2:12" x14ac:dyDescent="0.3">
      <c r="B59" s="8"/>
      <c r="C59" s="8"/>
      <c r="D59" s="9">
        <v>322</v>
      </c>
      <c r="E59" s="9"/>
      <c r="F59" s="55" t="s">
        <v>84</v>
      </c>
      <c r="G59" s="5">
        <v>1020817</v>
      </c>
      <c r="H59" s="5">
        <v>1644465</v>
      </c>
      <c r="I59" s="45">
        <v>1644465</v>
      </c>
      <c r="J59" s="41">
        <v>450208</v>
      </c>
      <c r="K59" s="48">
        <f t="shared" si="2"/>
        <v>44.102713806686211</v>
      </c>
      <c r="L59" s="48">
        <f t="shared" si="3"/>
        <v>27.377171298872277</v>
      </c>
    </row>
    <row r="60" spans="2:12" x14ac:dyDescent="0.3">
      <c r="B60" s="8"/>
      <c r="C60" s="8"/>
      <c r="D60" s="9"/>
      <c r="E60" s="9">
        <v>3221</v>
      </c>
      <c r="F60" s="56" t="s">
        <v>95</v>
      </c>
      <c r="G60" s="5">
        <v>18491</v>
      </c>
      <c r="H60" s="5">
        <v>43100</v>
      </c>
      <c r="I60" s="5">
        <v>43100</v>
      </c>
      <c r="J60" s="41">
        <v>20896</v>
      </c>
      <c r="K60" s="48">
        <f t="shared" si="2"/>
        <v>113.00632740252014</v>
      </c>
      <c r="L60" s="48">
        <f t="shared" si="3"/>
        <v>48.482598607888633</v>
      </c>
    </row>
    <row r="61" spans="2:12" x14ac:dyDescent="0.3">
      <c r="B61" s="8"/>
      <c r="C61" s="8"/>
      <c r="D61" s="9"/>
      <c r="E61" s="9">
        <v>3222</v>
      </c>
      <c r="F61" s="56" t="s">
        <v>96</v>
      </c>
      <c r="G61" s="5">
        <v>960564</v>
      </c>
      <c r="H61" s="5">
        <v>1492600</v>
      </c>
      <c r="I61" s="5">
        <v>1492600</v>
      </c>
      <c r="J61" s="41">
        <v>385560</v>
      </c>
      <c r="K61" s="48">
        <f t="shared" si="2"/>
        <v>40.138918385448548</v>
      </c>
      <c r="L61" s="48">
        <f t="shared" si="3"/>
        <v>25.831435079726649</v>
      </c>
    </row>
    <row r="62" spans="2:12" x14ac:dyDescent="0.3">
      <c r="B62" s="8"/>
      <c r="C62" s="8"/>
      <c r="D62" s="9"/>
      <c r="E62" s="9">
        <v>3223</v>
      </c>
      <c r="F62" s="56" t="s">
        <v>97</v>
      </c>
      <c r="G62" s="5">
        <v>38849</v>
      </c>
      <c r="H62" s="5">
        <v>102765</v>
      </c>
      <c r="I62" s="5">
        <v>102765</v>
      </c>
      <c r="J62" s="41">
        <v>40708</v>
      </c>
      <c r="K62" s="48">
        <f t="shared" si="2"/>
        <v>104.78519395608639</v>
      </c>
      <c r="L62" s="48">
        <f t="shared" si="3"/>
        <v>39.612708607016003</v>
      </c>
    </row>
    <row r="63" spans="2:12" x14ac:dyDescent="0.3">
      <c r="B63" s="8"/>
      <c r="C63" s="8"/>
      <c r="D63" s="9"/>
      <c r="E63" s="9">
        <v>3225</v>
      </c>
      <c r="F63" s="56" t="s">
        <v>98</v>
      </c>
      <c r="G63" s="5">
        <v>1331</v>
      </c>
      <c r="H63" s="5">
        <v>2500</v>
      </c>
      <c r="I63" s="5">
        <v>2500</v>
      </c>
      <c r="J63" s="41">
        <v>837</v>
      </c>
      <c r="K63" s="48">
        <f t="shared" si="2"/>
        <v>62.885048835462051</v>
      </c>
      <c r="L63" s="48">
        <f t="shared" si="3"/>
        <v>33.479999999999997</v>
      </c>
    </row>
    <row r="64" spans="2:12" x14ac:dyDescent="0.3">
      <c r="B64" s="8"/>
      <c r="C64" s="8"/>
      <c r="D64" s="9"/>
      <c r="E64" s="9">
        <v>3227</v>
      </c>
      <c r="F64" s="56" t="s">
        <v>99</v>
      </c>
      <c r="G64" s="5">
        <v>1582</v>
      </c>
      <c r="H64" s="5">
        <v>3500</v>
      </c>
      <c r="I64" s="5">
        <v>3500</v>
      </c>
      <c r="J64" s="41">
        <v>2207</v>
      </c>
      <c r="K64" s="48">
        <f t="shared" si="2"/>
        <v>139.50695322376737</v>
      </c>
      <c r="L64" s="48">
        <f t="shared" si="3"/>
        <v>63.057142857142857</v>
      </c>
    </row>
    <row r="65" spans="2:12" x14ac:dyDescent="0.3">
      <c r="B65" s="8"/>
      <c r="C65" s="8"/>
      <c r="D65" s="9">
        <v>323</v>
      </c>
      <c r="E65" s="9"/>
      <c r="F65" s="55" t="s">
        <v>85</v>
      </c>
      <c r="G65" s="5">
        <v>144936</v>
      </c>
      <c r="H65" s="5">
        <v>358857</v>
      </c>
      <c r="I65" s="45">
        <v>358857</v>
      </c>
      <c r="J65" s="41">
        <v>180333</v>
      </c>
      <c r="K65" s="48">
        <f t="shared" si="2"/>
        <v>124.42250372578241</v>
      </c>
      <c r="L65" s="48">
        <f t="shared" si="3"/>
        <v>50.252050259574141</v>
      </c>
    </row>
    <row r="66" spans="2:12" x14ac:dyDescent="0.3">
      <c r="B66" s="8"/>
      <c r="C66" s="8"/>
      <c r="D66" s="9"/>
      <c r="E66" s="9">
        <v>3231</v>
      </c>
      <c r="F66" s="56" t="s">
        <v>100</v>
      </c>
      <c r="G66" s="5">
        <v>15925</v>
      </c>
      <c r="H66" s="5">
        <v>36200</v>
      </c>
      <c r="I66" s="5">
        <v>36200</v>
      </c>
      <c r="J66" s="41">
        <v>21287</v>
      </c>
      <c r="K66" s="48">
        <f t="shared" si="2"/>
        <v>133.67032967032969</v>
      </c>
      <c r="L66" s="48">
        <f t="shared" si="3"/>
        <v>58.803867403314911</v>
      </c>
    </row>
    <row r="67" spans="2:12" x14ac:dyDescent="0.3">
      <c r="B67" s="8"/>
      <c r="C67" s="8"/>
      <c r="D67" s="9"/>
      <c r="E67" s="9">
        <v>3232</v>
      </c>
      <c r="F67" s="56" t="s">
        <v>101</v>
      </c>
      <c r="G67" s="5">
        <v>18968</v>
      </c>
      <c r="H67" s="5">
        <v>52122</v>
      </c>
      <c r="I67" s="5">
        <v>52122</v>
      </c>
      <c r="J67" s="41">
        <v>50065</v>
      </c>
      <c r="K67" s="48">
        <f t="shared" si="2"/>
        <v>263.94453816954871</v>
      </c>
      <c r="L67" s="48">
        <f t="shared" si="3"/>
        <v>96.053489889106331</v>
      </c>
    </row>
    <row r="68" spans="2:12" x14ac:dyDescent="0.3">
      <c r="B68" s="8"/>
      <c r="C68" s="8"/>
      <c r="D68" s="9"/>
      <c r="E68" s="9">
        <v>3233</v>
      </c>
      <c r="F68" s="56" t="s">
        <v>102</v>
      </c>
      <c r="G68" s="5">
        <v>3168</v>
      </c>
      <c r="H68" s="5">
        <v>6800</v>
      </c>
      <c r="I68" s="5">
        <v>6800</v>
      </c>
      <c r="J68" s="41">
        <v>3652</v>
      </c>
      <c r="K68" s="48">
        <f t="shared" si="2"/>
        <v>115.27777777777777</v>
      </c>
      <c r="L68" s="48">
        <f t="shared" si="3"/>
        <v>53.705882352941181</v>
      </c>
    </row>
    <row r="69" spans="2:12" x14ac:dyDescent="0.3">
      <c r="B69" s="8"/>
      <c r="C69" s="8"/>
      <c r="D69" s="9"/>
      <c r="E69" s="9">
        <v>3234</v>
      </c>
      <c r="F69" s="56" t="s">
        <v>103</v>
      </c>
      <c r="G69" s="5">
        <v>10032</v>
      </c>
      <c r="H69" s="5">
        <v>20268</v>
      </c>
      <c r="I69" s="5">
        <v>20268</v>
      </c>
      <c r="J69" s="41">
        <v>11720</v>
      </c>
      <c r="K69" s="48">
        <f t="shared" si="2"/>
        <v>116.82615629984051</v>
      </c>
      <c r="L69" s="48">
        <f t="shared" si="3"/>
        <v>57.82514308269193</v>
      </c>
    </row>
    <row r="70" spans="2:12" x14ac:dyDescent="0.3">
      <c r="B70" s="8"/>
      <c r="C70" s="8"/>
      <c r="D70" s="9"/>
      <c r="E70" s="9">
        <v>3235</v>
      </c>
      <c r="F70" s="56" t="s">
        <v>104</v>
      </c>
      <c r="G70" s="5">
        <v>4956</v>
      </c>
      <c r="H70" s="5">
        <v>11500</v>
      </c>
      <c r="I70" s="5">
        <v>11500</v>
      </c>
      <c r="J70" s="41">
        <v>6687</v>
      </c>
      <c r="K70" s="48">
        <f t="shared" si="2"/>
        <v>134.9273607748184</v>
      </c>
      <c r="L70" s="48">
        <f t="shared" si="3"/>
        <v>58.14782608695652</v>
      </c>
    </row>
    <row r="71" spans="2:12" x14ac:dyDescent="0.3">
      <c r="B71" s="8"/>
      <c r="C71" s="8"/>
      <c r="D71" s="9"/>
      <c r="E71" s="9">
        <v>3236</v>
      </c>
      <c r="F71" s="56" t="s">
        <v>105</v>
      </c>
      <c r="G71" s="5">
        <v>14924</v>
      </c>
      <c r="H71" s="5">
        <v>47300</v>
      </c>
      <c r="I71" s="5">
        <v>47300</v>
      </c>
      <c r="J71" s="41">
        <v>20344</v>
      </c>
      <c r="K71" s="48">
        <f t="shared" si="2"/>
        <v>136.31734119538999</v>
      </c>
      <c r="L71" s="48">
        <f t="shared" si="3"/>
        <v>43.010570824524315</v>
      </c>
    </row>
    <row r="72" spans="2:12" x14ac:dyDescent="0.3">
      <c r="B72" s="8"/>
      <c r="C72" s="8"/>
      <c r="D72" s="9"/>
      <c r="E72" s="9">
        <v>3237</v>
      </c>
      <c r="F72" s="56" t="s">
        <v>106</v>
      </c>
      <c r="G72" s="5">
        <v>44802</v>
      </c>
      <c r="H72" s="5">
        <v>66100</v>
      </c>
      <c r="I72" s="5">
        <v>66100</v>
      </c>
      <c r="J72" s="41">
        <v>25815</v>
      </c>
      <c r="K72" s="48">
        <f t="shared" si="2"/>
        <v>57.620195526985405</v>
      </c>
      <c r="L72" s="48">
        <f t="shared" si="3"/>
        <v>39.054462934947047</v>
      </c>
    </row>
    <row r="73" spans="2:12" x14ac:dyDescent="0.3">
      <c r="B73" s="8"/>
      <c r="C73" s="8"/>
      <c r="D73" s="9"/>
      <c r="E73" s="9">
        <v>3238</v>
      </c>
      <c r="F73" s="56" t="s">
        <v>107</v>
      </c>
      <c r="G73" s="5">
        <v>11443</v>
      </c>
      <c r="H73" s="5">
        <v>27000</v>
      </c>
      <c r="I73" s="5">
        <v>27000</v>
      </c>
      <c r="J73" s="41">
        <v>14854</v>
      </c>
      <c r="K73" s="48">
        <f t="shared" si="2"/>
        <v>129.80861662151534</v>
      </c>
      <c r="L73" s="48">
        <f t="shared" si="3"/>
        <v>55.014814814814819</v>
      </c>
    </row>
    <row r="74" spans="2:12" x14ac:dyDescent="0.3">
      <c r="B74" s="8"/>
      <c r="C74" s="8"/>
      <c r="D74" s="9"/>
      <c r="E74" s="9">
        <v>3239</v>
      </c>
      <c r="F74" s="56" t="s">
        <v>108</v>
      </c>
      <c r="G74" s="5">
        <v>20714</v>
      </c>
      <c r="H74" s="5">
        <v>91567</v>
      </c>
      <c r="I74" s="5">
        <v>91567</v>
      </c>
      <c r="J74" s="41">
        <v>25909</v>
      </c>
      <c r="K74" s="48">
        <f t="shared" si="2"/>
        <v>125.07965627112098</v>
      </c>
      <c r="L74" s="48">
        <f t="shared" si="3"/>
        <v>28.295128157523997</v>
      </c>
    </row>
    <row r="75" spans="2:12" x14ac:dyDescent="0.3">
      <c r="B75" s="8"/>
      <c r="C75" s="8"/>
      <c r="D75" s="9">
        <v>329</v>
      </c>
      <c r="E75" s="9"/>
      <c r="F75" s="56" t="s">
        <v>109</v>
      </c>
      <c r="G75" s="5">
        <v>44642</v>
      </c>
      <c r="H75" s="5">
        <v>79547</v>
      </c>
      <c r="I75" s="45">
        <v>79547</v>
      </c>
      <c r="J75" s="41">
        <v>7853</v>
      </c>
      <c r="K75" s="48">
        <f t="shared" si="2"/>
        <v>17.591057748308767</v>
      </c>
      <c r="L75" s="48">
        <f t="shared" si="3"/>
        <v>9.8721510553509244</v>
      </c>
    </row>
    <row r="76" spans="2:12" ht="13.8" customHeight="1" x14ac:dyDescent="0.3">
      <c r="B76" s="8"/>
      <c r="C76" s="8"/>
      <c r="D76" s="9"/>
      <c r="E76" s="9">
        <v>3291</v>
      </c>
      <c r="F76" s="57" t="s">
        <v>110</v>
      </c>
      <c r="G76" s="5">
        <v>4501</v>
      </c>
      <c r="H76" s="5">
        <v>9100</v>
      </c>
      <c r="I76" s="5">
        <v>9100</v>
      </c>
      <c r="J76" s="41">
        <v>3648</v>
      </c>
      <c r="K76" s="48">
        <f t="shared" si="2"/>
        <v>81.048655854254619</v>
      </c>
      <c r="L76" s="48">
        <f t="shared" si="3"/>
        <v>40.087912087912088</v>
      </c>
    </row>
    <row r="77" spans="2:12" x14ac:dyDescent="0.3">
      <c r="B77" s="8"/>
      <c r="C77" s="8"/>
      <c r="D77" s="9"/>
      <c r="E77" s="9">
        <v>3292</v>
      </c>
      <c r="F77" s="56" t="s">
        <v>111</v>
      </c>
      <c r="G77" s="5">
        <v>902</v>
      </c>
      <c r="H77" s="5">
        <v>9500</v>
      </c>
      <c r="I77" s="5">
        <v>9500</v>
      </c>
      <c r="J77" s="41">
        <v>486</v>
      </c>
      <c r="K77" s="48">
        <f t="shared" si="2"/>
        <v>53.880266075388029</v>
      </c>
      <c r="L77" s="48">
        <f t="shared" si="3"/>
        <v>5.1157894736842104</v>
      </c>
    </row>
    <row r="78" spans="2:12" x14ac:dyDescent="0.3">
      <c r="B78" s="8"/>
      <c r="C78" s="8"/>
      <c r="D78" s="9"/>
      <c r="E78" s="9">
        <v>3293</v>
      </c>
      <c r="F78" s="56" t="s">
        <v>112</v>
      </c>
      <c r="G78" s="5">
        <v>822</v>
      </c>
      <c r="H78" s="5">
        <v>1327</v>
      </c>
      <c r="I78" s="5">
        <v>1327</v>
      </c>
      <c r="J78" s="41">
        <v>658</v>
      </c>
      <c r="K78" s="48">
        <f t="shared" si="2"/>
        <v>80.048661800486627</v>
      </c>
      <c r="L78" s="48">
        <f t="shared" si="3"/>
        <v>49.585531273549357</v>
      </c>
    </row>
    <row r="79" spans="2:12" x14ac:dyDescent="0.3">
      <c r="B79" s="8"/>
      <c r="C79" s="8"/>
      <c r="D79" s="9"/>
      <c r="E79" s="9">
        <v>3294</v>
      </c>
      <c r="F79" s="56" t="s">
        <v>113</v>
      </c>
      <c r="G79" s="5">
        <v>656</v>
      </c>
      <c r="H79" s="5">
        <v>1500</v>
      </c>
      <c r="I79" s="5">
        <v>1500</v>
      </c>
      <c r="J79" s="41">
        <v>818</v>
      </c>
      <c r="K79" s="48">
        <f t="shared" si="2"/>
        <v>124.69512195121952</v>
      </c>
      <c r="L79" s="48">
        <f t="shared" si="3"/>
        <v>54.533333333333331</v>
      </c>
    </row>
    <row r="80" spans="2:12" x14ac:dyDescent="0.3">
      <c r="B80" s="8"/>
      <c r="C80" s="8"/>
      <c r="D80" s="9"/>
      <c r="E80" s="9">
        <v>3295</v>
      </c>
      <c r="F80" s="56" t="s">
        <v>114</v>
      </c>
      <c r="G80" s="5">
        <v>1524</v>
      </c>
      <c r="H80" s="5">
        <v>3120</v>
      </c>
      <c r="I80" s="5">
        <v>3120</v>
      </c>
      <c r="J80" s="41">
        <v>1706</v>
      </c>
      <c r="K80" s="48">
        <f t="shared" si="2"/>
        <v>111.94225721784777</v>
      </c>
      <c r="L80" s="48">
        <f t="shared" si="3"/>
        <v>54.679487179487175</v>
      </c>
    </row>
    <row r="81" spans="2:12" x14ac:dyDescent="0.3">
      <c r="B81" s="8"/>
      <c r="C81" s="8"/>
      <c r="D81" s="9"/>
      <c r="E81" s="9">
        <v>3299</v>
      </c>
      <c r="F81" s="56" t="s">
        <v>115</v>
      </c>
      <c r="G81" s="5">
        <v>36235</v>
      </c>
      <c r="H81" s="5">
        <v>55000</v>
      </c>
      <c r="I81" s="5">
        <v>55000</v>
      </c>
      <c r="J81" s="41">
        <v>538</v>
      </c>
      <c r="K81" s="48">
        <f t="shared" si="2"/>
        <v>1.4847523113012282</v>
      </c>
      <c r="L81" s="48">
        <f t="shared" si="3"/>
        <v>0.97818181818181815</v>
      </c>
    </row>
    <row r="82" spans="2:12" x14ac:dyDescent="0.3">
      <c r="B82" s="8"/>
      <c r="C82" s="22">
        <v>34</v>
      </c>
      <c r="D82" s="9"/>
      <c r="E82" s="9"/>
      <c r="F82" s="55" t="s">
        <v>86</v>
      </c>
      <c r="G82" s="5">
        <v>2240</v>
      </c>
      <c r="H82" s="33">
        <v>5730</v>
      </c>
      <c r="I82" s="33">
        <v>5730</v>
      </c>
      <c r="J82" s="41">
        <v>2562</v>
      </c>
      <c r="K82" s="48">
        <f t="shared" si="2"/>
        <v>114.375</v>
      </c>
      <c r="L82" s="48">
        <f t="shared" si="3"/>
        <v>44.712041884816756</v>
      </c>
    </row>
    <row r="83" spans="2:12" x14ac:dyDescent="0.3">
      <c r="B83" s="8"/>
      <c r="C83" s="8"/>
      <c r="D83" s="9">
        <v>343</v>
      </c>
      <c r="E83" s="9"/>
      <c r="F83" s="56" t="s">
        <v>118</v>
      </c>
      <c r="G83" s="5">
        <v>2240</v>
      </c>
      <c r="H83" s="5">
        <v>5730</v>
      </c>
      <c r="I83" s="45">
        <v>5730</v>
      </c>
      <c r="J83" s="41">
        <v>2562</v>
      </c>
      <c r="K83" s="48">
        <f t="shared" si="2"/>
        <v>114.375</v>
      </c>
      <c r="L83" s="48">
        <f t="shared" si="3"/>
        <v>44.712041884816756</v>
      </c>
    </row>
    <row r="84" spans="2:12" x14ac:dyDescent="0.3">
      <c r="B84" s="8"/>
      <c r="C84" s="8"/>
      <c r="D84" s="9"/>
      <c r="E84" s="9">
        <v>3431</v>
      </c>
      <c r="F84" s="57" t="s">
        <v>116</v>
      </c>
      <c r="G84" s="5">
        <v>2189</v>
      </c>
      <c r="H84" s="5">
        <v>5530</v>
      </c>
      <c r="I84" s="5">
        <v>5530</v>
      </c>
      <c r="J84" s="41">
        <v>2109</v>
      </c>
      <c r="K84" s="48">
        <f t="shared" si="2"/>
        <v>96.345363179534033</v>
      </c>
      <c r="L84" s="48">
        <f t="shared" si="3"/>
        <v>38.137432188065098</v>
      </c>
    </row>
    <row r="85" spans="2:12" x14ac:dyDescent="0.3">
      <c r="B85" s="8"/>
      <c r="C85" s="8"/>
      <c r="D85" s="9"/>
      <c r="E85" s="9">
        <v>3433</v>
      </c>
      <c r="F85" s="56" t="s">
        <v>117</v>
      </c>
      <c r="G85" s="5">
        <v>52</v>
      </c>
      <c r="H85" s="5">
        <v>200</v>
      </c>
      <c r="I85" s="5">
        <v>200</v>
      </c>
      <c r="J85" s="41">
        <v>454</v>
      </c>
      <c r="K85" s="48">
        <f t="shared" si="2"/>
        <v>873.07692307692298</v>
      </c>
      <c r="L85" s="48">
        <f t="shared" si="3"/>
        <v>227</v>
      </c>
    </row>
    <row r="86" spans="2:12" x14ac:dyDescent="0.3">
      <c r="B86" s="8"/>
      <c r="C86" s="22">
        <v>38</v>
      </c>
      <c r="D86" s="9"/>
      <c r="E86" s="9"/>
      <c r="F86" s="55" t="s">
        <v>87</v>
      </c>
      <c r="G86" s="5">
        <v>9848</v>
      </c>
      <c r="H86" s="5">
        <v>9848</v>
      </c>
      <c r="I86" s="45">
        <v>9848</v>
      </c>
      <c r="J86" s="41">
        <v>18321</v>
      </c>
      <c r="K86" s="48">
        <f t="shared" si="2"/>
        <v>186.03777416734363</v>
      </c>
      <c r="L86" s="48">
        <f t="shared" si="3"/>
        <v>186.03777416734363</v>
      </c>
    </row>
    <row r="87" spans="2:12" x14ac:dyDescent="0.3">
      <c r="B87" s="8"/>
      <c r="C87" s="8"/>
      <c r="D87" s="9">
        <v>381</v>
      </c>
      <c r="E87" s="9"/>
      <c r="F87" s="55" t="s">
        <v>64</v>
      </c>
      <c r="G87" s="5">
        <v>9848</v>
      </c>
      <c r="H87" s="5">
        <v>9848</v>
      </c>
      <c r="I87" s="5">
        <v>9848</v>
      </c>
      <c r="J87" s="41">
        <v>18321</v>
      </c>
      <c r="K87" s="48">
        <f t="shared" si="2"/>
        <v>186.03777416734363</v>
      </c>
      <c r="L87" s="48">
        <f t="shared" si="3"/>
        <v>186.03777416734363</v>
      </c>
    </row>
    <row r="88" spans="2:12" x14ac:dyDescent="0.3">
      <c r="B88" s="8"/>
      <c r="C88" s="8"/>
      <c r="D88" s="9"/>
      <c r="E88" s="8">
        <v>3811</v>
      </c>
      <c r="F88" s="53" t="s">
        <v>126</v>
      </c>
      <c r="G88" s="5">
        <v>9848</v>
      </c>
      <c r="H88" s="5">
        <v>9848</v>
      </c>
      <c r="I88" s="5">
        <v>9848</v>
      </c>
      <c r="J88" s="41">
        <v>18321</v>
      </c>
      <c r="K88" s="48">
        <f t="shared" si="2"/>
        <v>186.03777416734363</v>
      </c>
      <c r="L88" s="48">
        <f t="shared" si="3"/>
        <v>186.03777416734363</v>
      </c>
    </row>
    <row r="89" spans="2:12" x14ac:dyDescent="0.3">
      <c r="B89" s="10">
        <v>4</v>
      </c>
      <c r="C89" s="10"/>
      <c r="D89" s="10"/>
      <c r="E89" s="10"/>
      <c r="F89" s="58" t="s">
        <v>6</v>
      </c>
      <c r="G89" s="5">
        <v>148079</v>
      </c>
      <c r="H89" s="33">
        <v>364728</v>
      </c>
      <c r="I89" s="47">
        <v>344728</v>
      </c>
      <c r="J89" s="41">
        <v>78272</v>
      </c>
      <c r="K89" s="48">
        <f t="shared" si="2"/>
        <v>52.858271598268495</v>
      </c>
      <c r="L89" s="48">
        <f t="shared" si="3"/>
        <v>22.705437330300988</v>
      </c>
    </row>
    <row r="90" spans="2:12" x14ac:dyDescent="0.3">
      <c r="B90" s="11"/>
      <c r="C90" s="7">
        <v>42</v>
      </c>
      <c r="D90" s="11"/>
      <c r="E90" s="11"/>
      <c r="F90" s="59" t="s">
        <v>88</v>
      </c>
      <c r="G90" s="5">
        <v>148079</v>
      </c>
      <c r="H90" s="5">
        <v>364728</v>
      </c>
      <c r="I90" s="6">
        <v>344728</v>
      </c>
      <c r="J90" s="41">
        <v>78272</v>
      </c>
      <c r="K90" s="48">
        <f t="shared" si="2"/>
        <v>52.858271598268495</v>
      </c>
      <c r="L90" s="48">
        <f t="shared" si="3"/>
        <v>22.705437330300988</v>
      </c>
    </row>
    <row r="91" spans="2:12" x14ac:dyDescent="0.3">
      <c r="B91" s="11"/>
      <c r="C91" s="11"/>
      <c r="D91" s="8">
        <v>421</v>
      </c>
      <c r="E91" s="8"/>
      <c r="F91" s="53" t="s">
        <v>89</v>
      </c>
      <c r="G91" s="5">
        <v>143441</v>
      </c>
      <c r="H91" s="5">
        <v>0</v>
      </c>
      <c r="I91" s="6">
        <v>0</v>
      </c>
      <c r="J91" s="41">
        <v>1703</v>
      </c>
      <c r="K91" s="48">
        <f t="shared" si="2"/>
        <v>1.1872477185741872</v>
      </c>
      <c r="L91" s="48">
        <v>0</v>
      </c>
    </row>
    <row r="92" spans="2:12" x14ac:dyDescent="0.3">
      <c r="B92" s="11"/>
      <c r="C92" s="11"/>
      <c r="D92" s="8"/>
      <c r="E92" s="8">
        <v>4212</v>
      </c>
      <c r="F92" s="53" t="s">
        <v>90</v>
      </c>
      <c r="G92" s="5">
        <v>143441</v>
      </c>
      <c r="H92" s="5">
        <v>0</v>
      </c>
      <c r="I92" s="6">
        <v>0</v>
      </c>
      <c r="J92" s="41">
        <v>1703</v>
      </c>
      <c r="K92" s="48">
        <f t="shared" si="2"/>
        <v>1.1872477185741872</v>
      </c>
      <c r="L92" s="48">
        <v>0</v>
      </c>
    </row>
    <row r="93" spans="2:12" x14ac:dyDescent="0.3">
      <c r="B93" s="11"/>
      <c r="C93" s="11"/>
      <c r="D93" s="8">
        <v>422</v>
      </c>
      <c r="E93" s="8"/>
      <c r="F93" s="53" t="s">
        <v>91</v>
      </c>
      <c r="G93" s="5">
        <v>4638</v>
      </c>
      <c r="H93" s="5">
        <v>306876</v>
      </c>
      <c r="I93" s="46">
        <v>283576</v>
      </c>
      <c r="J93" s="41">
        <v>51684</v>
      </c>
      <c r="K93" s="48">
        <f t="shared" si="2"/>
        <v>1114.3596377749029</v>
      </c>
      <c r="L93" s="48">
        <f t="shared" si="3"/>
        <v>18.225801901430305</v>
      </c>
    </row>
    <row r="94" spans="2:12" x14ac:dyDescent="0.3">
      <c r="B94" s="11"/>
      <c r="C94" s="11"/>
      <c r="D94" s="8"/>
      <c r="E94" s="8">
        <v>4221</v>
      </c>
      <c r="F94" s="53" t="s">
        <v>92</v>
      </c>
      <c r="G94" s="5">
        <v>4638</v>
      </c>
      <c r="H94" s="5">
        <v>30477</v>
      </c>
      <c r="I94" s="6">
        <v>30477</v>
      </c>
      <c r="J94" s="41">
        <v>5968</v>
      </c>
      <c r="K94" s="48">
        <f t="shared" si="2"/>
        <v>128.67615351444587</v>
      </c>
      <c r="L94" s="48">
        <f t="shared" si="3"/>
        <v>19.581979853660137</v>
      </c>
    </row>
    <row r="95" spans="2:12" x14ac:dyDescent="0.3">
      <c r="B95" s="11"/>
      <c r="C95" s="11"/>
      <c r="D95" s="8"/>
      <c r="E95" s="8">
        <v>4222</v>
      </c>
      <c r="F95" s="53" t="s">
        <v>124</v>
      </c>
      <c r="G95" s="5"/>
      <c r="H95" s="5">
        <v>5000</v>
      </c>
      <c r="I95" s="6">
        <v>5000</v>
      </c>
      <c r="J95" s="41">
        <v>0</v>
      </c>
      <c r="K95" s="48">
        <v>0</v>
      </c>
      <c r="L95" s="48">
        <f t="shared" si="3"/>
        <v>0</v>
      </c>
    </row>
    <row r="96" spans="2:12" x14ac:dyDescent="0.3">
      <c r="B96" s="11"/>
      <c r="C96" s="11"/>
      <c r="D96" s="8"/>
      <c r="E96" s="8">
        <v>4223</v>
      </c>
      <c r="F96" s="53" t="s">
        <v>125</v>
      </c>
      <c r="G96" s="5"/>
      <c r="H96" s="5">
        <v>5000</v>
      </c>
      <c r="I96" s="6">
        <v>5000</v>
      </c>
      <c r="J96" s="41">
        <v>0</v>
      </c>
      <c r="K96" s="48">
        <v>0</v>
      </c>
      <c r="L96" s="48">
        <f t="shared" si="3"/>
        <v>0</v>
      </c>
    </row>
    <row r="97" spans="2:12" x14ac:dyDescent="0.3">
      <c r="B97" s="11"/>
      <c r="C97" s="11"/>
      <c r="D97" s="8"/>
      <c r="E97" s="8">
        <v>4224</v>
      </c>
      <c r="F97" s="53" t="s">
        <v>93</v>
      </c>
      <c r="G97" s="5">
        <v>0</v>
      </c>
      <c r="H97" s="5">
        <v>261399</v>
      </c>
      <c r="I97" s="6">
        <v>238099</v>
      </c>
      <c r="J97" s="41">
        <v>43814</v>
      </c>
      <c r="K97" s="48">
        <v>0</v>
      </c>
      <c r="L97" s="48">
        <f t="shared" si="3"/>
        <v>18.401589254889771</v>
      </c>
    </row>
    <row r="98" spans="2:12" x14ac:dyDescent="0.3">
      <c r="B98" s="11"/>
      <c r="C98" s="11"/>
      <c r="D98" s="8"/>
      <c r="E98" s="8">
        <v>4227</v>
      </c>
      <c r="F98" s="53" t="s">
        <v>94</v>
      </c>
      <c r="G98" s="5">
        <v>0</v>
      </c>
      <c r="H98" s="5">
        <v>5000</v>
      </c>
      <c r="I98" s="6">
        <v>5000</v>
      </c>
      <c r="J98" s="41">
        <v>1903</v>
      </c>
      <c r="K98" s="48">
        <v>0</v>
      </c>
      <c r="L98" s="48">
        <f t="shared" si="3"/>
        <v>38.06</v>
      </c>
    </row>
    <row r="99" spans="2:12" x14ac:dyDescent="0.3">
      <c r="B99" s="11"/>
      <c r="C99" s="11"/>
      <c r="D99" s="8">
        <v>423</v>
      </c>
      <c r="E99" s="8"/>
      <c r="F99" s="53" t="s">
        <v>120</v>
      </c>
      <c r="G99" s="5"/>
      <c r="H99" s="5">
        <v>31852</v>
      </c>
      <c r="I99" s="46">
        <v>31852</v>
      </c>
      <c r="J99" s="41">
        <v>0</v>
      </c>
      <c r="K99" s="48">
        <v>0</v>
      </c>
      <c r="L99" s="48">
        <f t="shared" si="3"/>
        <v>0</v>
      </c>
    </row>
    <row r="100" spans="2:12" x14ac:dyDescent="0.3">
      <c r="B100" s="11"/>
      <c r="C100" s="11"/>
      <c r="D100" s="8"/>
      <c r="E100" s="8">
        <v>4231</v>
      </c>
      <c r="F100" s="53" t="s">
        <v>121</v>
      </c>
      <c r="G100" s="5"/>
      <c r="H100" s="5">
        <v>31852</v>
      </c>
      <c r="I100" s="6">
        <v>31852</v>
      </c>
      <c r="J100" s="41">
        <v>0</v>
      </c>
      <c r="K100" s="48">
        <v>0</v>
      </c>
      <c r="L100" s="48">
        <f t="shared" si="3"/>
        <v>0</v>
      </c>
    </row>
    <row r="101" spans="2:12" x14ac:dyDescent="0.3">
      <c r="B101" s="11"/>
      <c r="C101" s="11"/>
      <c r="D101" s="8">
        <v>426</v>
      </c>
      <c r="E101" s="8"/>
      <c r="F101" s="53" t="s">
        <v>127</v>
      </c>
      <c r="G101" s="5">
        <v>0</v>
      </c>
      <c r="H101" s="5">
        <v>0</v>
      </c>
      <c r="I101" s="6">
        <v>3300</v>
      </c>
      <c r="J101" s="41">
        <v>0</v>
      </c>
      <c r="K101" s="48">
        <v>0</v>
      </c>
      <c r="L101" s="48">
        <f t="shared" si="3"/>
        <v>0</v>
      </c>
    </row>
    <row r="102" spans="2:12" x14ac:dyDescent="0.3">
      <c r="B102" s="11"/>
      <c r="C102" s="11"/>
      <c r="D102" s="8"/>
      <c r="E102" s="8">
        <v>4262</v>
      </c>
      <c r="F102" s="53" t="s">
        <v>119</v>
      </c>
      <c r="G102" s="5"/>
      <c r="H102" s="5">
        <v>0</v>
      </c>
      <c r="I102" s="6">
        <v>3300</v>
      </c>
      <c r="J102" s="41">
        <v>24885</v>
      </c>
      <c r="K102" s="48">
        <v>0</v>
      </c>
      <c r="L102" s="48">
        <f t="shared" si="3"/>
        <v>754.09090909090912</v>
      </c>
    </row>
    <row r="103" spans="2:12" x14ac:dyDescent="0.3">
      <c r="B103" s="11"/>
      <c r="C103" s="7">
        <v>45</v>
      </c>
      <c r="D103" s="8"/>
      <c r="E103" s="8"/>
      <c r="F103" s="55" t="s">
        <v>123</v>
      </c>
      <c r="G103" s="5"/>
      <c r="H103" s="5">
        <v>26000</v>
      </c>
      <c r="I103" s="46">
        <v>26000</v>
      </c>
      <c r="J103" s="41">
        <v>0</v>
      </c>
      <c r="K103" s="48">
        <v>0</v>
      </c>
      <c r="L103" s="48">
        <f t="shared" si="3"/>
        <v>0</v>
      </c>
    </row>
    <row r="104" spans="2:12" x14ac:dyDescent="0.3">
      <c r="B104" s="11"/>
      <c r="C104" s="11"/>
      <c r="D104" s="8">
        <v>451</v>
      </c>
      <c r="E104" s="8"/>
      <c r="F104" s="53" t="s">
        <v>122</v>
      </c>
      <c r="G104" s="5"/>
      <c r="H104" s="5"/>
      <c r="I104" s="6"/>
      <c r="J104" s="41"/>
      <c r="K104" s="48">
        <v>0</v>
      </c>
      <c r="L104" s="48">
        <v>0</v>
      </c>
    </row>
    <row r="105" spans="2:12" x14ac:dyDescent="0.3">
      <c r="B105" s="11"/>
      <c r="C105" s="11"/>
      <c r="D105" s="8"/>
      <c r="E105" s="8">
        <v>4511</v>
      </c>
      <c r="F105" s="53" t="s">
        <v>122</v>
      </c>
      <c r="G105" s="5">
        <v>0</v>
      </c>
      <c r="H105" s="5">
        <v>26000</v>
      </c>
      <c r="I105" s="6">
        <v>26000</v>
      </c>
      <c r="J105" s="41">
        <v>0</v>
      </c>
      <c r="K105" s="48">
        <v>0</v>
      </c>
      <c r="L105" s="48">
        <f t="shared" si="3"/>
        <v>0</v>
      </c>
    </row>
  </sheetData>
  <protectedRanges>
    <protectedRange algorithmName="SHA-512" hashValue="R8frfBQ/MhInQYm+jLEgMwgPwCkrGPIUaxyIFLRSCn/+fIsUU6bmJDax/r7gTh2PEAEvgODYwg0rRRjqSM/oww==" saltValue="tbZzHO5lCNHCDH5y3XGZag==" spinCount="100000" sqref="F60" name="Range1_1"/>
    <protectedRange algorithmName="SHA-512" hashValue="R8frfBQ/MhInQYm+jLEgMwgPwCkrGPIUaxyIFLRSCn/+fIsUU6bmJDax/r7gTh2PEAEvgODYwg0rRRjqSM/oww==" saltValue="tbZzHO5lCNHCDH5y3XGZag==" spinCount="100000" sqref="F61" name="Range1_3"/>
    <protectedRange algorithmName="SHA-512" hashValue="R8frfBQ/MhInQYm+jLEgMwgPwCkrGPIUaxyIFLRSCn/+fIsUU6bmJDax/r7gTh2PEAEvgODYwg0rRRjqSM/oww==" saltValue="tbZzHO5lCNHCDH5y3XGZag==" spinCount="100000" sqref="F62" name="Range1_4"/>
    <protectedRange algorithmName="SHA-512" hashValue="R8frfBQ/MhInQYm+jLEgMwgPwCkrGPIUaxyIFLRSCn/+fIsUU6bmJDax/r7gTh2PEAEvgODYwg0rRRjqSM/oww==" saltValue="tbZzHO5lCNHCDH5y3XGZag==" spinCount="100000" sqref="F63" name="Range1_6"/>
    <protectedRange algorithmName="SHA-512" hashValue="R8frfBQ/MhInQYm+jLEgMwgPwCkrGPIUaxyIFLRSCn/+fIsUU6bmJDax/r7gTh2PEAEvgODYwg0rRRjqSM/oww==" saltValue="tbZzHO5lCNHCDH5y3XGZag==" spinCount="100000" sqref="F64" name="Range1_7"/>
    <protectedRange algorithmName="SHA-512" hashValue="R8frfBQ/MhInQYm+jLEgMwgPwCkrGPIUaxyIFLRSCn/+fIsUU6bmJDax/r7gTh2PEAEvgODYwg0rRRjqSM/oww==" saltValue="tbZzHO5lCNHCDH5y3XGZag==" spinCount="100000" sqref="F66" name="Range1_8"/>
    <protectedRange algorithmName="SHA-512" hashValue="R8frfBQ/MhInQYm+jLEgMwgPwCkrGPIUaxyIFLRSCn/+fIsUU6bmJDax/r7gTh2PEAEvgODYwg0rRRjqSM/oww==" saltValue="tbZzHO5lCNHCDH5y3XGZag==" spinCount="100000" sqref="F67" name="Range1_10"/>
    <protectedRange algorithmName="SHA-512" hashValue="R8frfBQ/MhInQYm+jLEgMwgPwCkrGPIUaxyIFLRSCn/+fIsUU6bmJDax/r7gTh2PEAEvgODYwg0rRRjqSM/oww==" saltValue="tbZzHO5lCNHCDH5y3XGZag==" spinCount="100000" sqref="F68" name="Range1_12"/>
    <protectedRange algorithmName="SHA-512" hashValue="R8frfBQ/MhInQYm+jLEgMwgPwCkrGPIUaxyIFLRSCn/+fIsUU6bmJDax/r7gTh2PEAEvgODYwg0rRRjqSM/oww==" saltValue="tbZzHO5lCNHCDH5y3XGZag==" spinCount="100000" sqref="F69" name="Range1_14"/>
    <protectedRange algorithmName="SHA-512" hashValue="R8frfBQ/MhInQYm+jLEgMwgPwCkrGPIUaxyIFLRSCn/+fIsUU6bmJDax/r7gTh2PEAEvgODYwg0rRRjqSM/oww==" saltValue="tbZzHO5lCNHCDH5y3XGZag==" spinCount="100000" sqref="F70" name="Range1_15"/>
    <protectedRange algorithmName="SHA-512" hashValue="R8frfBQ/MhInQYm+jLEgMwgPwCkrGPIUaxyIFLRSCn/+fIsUU6bmJDax/r7gTh2PEAEvgODYwg0rRRjqSM/oww==" saltValue="tbZzHO5lCNHCDH5y3XGZag==" spinCount="100000" sqref="F71" name="Range1_17"/>
    <protectedRange algorithmName="SHA-512" hashValue="R8frfBQ/MhInQYm+jLEgMwgPwCkrGPIUaxyIFLRSCn/+fIsUU6bmJDax/r7gTh2PEAEvgODYwg0rRRjqSM/oww==" saltValue="tbZzHO5lCNHCDH5y3XGZag==" spinCount="100000" sqref="F72" name="Range1_19"/>
    <protectedRange algorithmName="SHA-512" hashValue="R8frfBQ/MhInQYm+jLEgMwgPwCkrGPIUaxyIFLRSCn/+fIsUU6bmJDax/r7gTh2PEAEvgODYwg0rRRjqSM/oww==" saltValue="tbZzHO5lCNHCDH5y3XGZag==" spinCount="100000" sqref="F73" name="Range1_21"/>
    <protectedRange algorithmName="SHA-512" hashValue="R8frfBQ/MhInQYm+jLEgMwgPwCkrGPIUaxyIFLRSCn/+fIsUU6bmJDax/r7gTh2PEAEvgODYwg0rRRjqSM/oww==" saltValue="tbZzHO5lCNHCDH5y3XGZag==" spinCount="100000" sqref="F74" name="Range1_22"/>
    <protectedRange algorithmName="SHA-512" hashValue="R8frfBQ/MhInQYm+jLEgMwgPwCkrGPIUaxyIFLRSCn/+fIsUU6bmJDax/r7gTh2PEAEvgODYwg0rRRjqSM/oww==" saltValue="tbZzHO5lCNHCDH5y3XGZag==" spinCount="100000" sqref="F75" name="Range1_24"/>
    <protectedRange algorithmName="SHA-512" hashValue="R8frfBQ/MhInQYm+jLEgMwgPwCkrGPIUaxyIFLRSCn/+fIsUU6bmJDax/r7gTh2PEAEvgODYwg0rRRjqSM/oww==" saltValue="tbZzHO5lCNHCDH5y3XGZag==" spinCount="100000" sqref="F76" name="Range1_26"/>
    <protectedRange algorithmName="SHA-512" hashValue="R8frfBQ/MhInQYm+jLEgMwgPwCkrGPIUaxyIFLRSCn/+fIsUU6bmJDax/r7gTh2PEAEvgODYwg0rRRjqSM/oww==" saltValue="tbZzHO5lCNHCDH5y3XGZag==" spinCount="100000" sqref="F77" name="Range1_28"/>
    <protectedRange algorithmName="SHA-512" hashValue="R8frfBQ/MhInQYm+jLEgMwgPwCkrGPIUaxyIFLRSCn/+fIsUU6bmJDax/r7gTh2PEAEvgODYwg0rRRjqSM/oww==" saltValue="tbZzHO5lCNHCDH5y3XGZag==" spinCount="100000" sqref="F78" name="Range1_30"/>
    <protectedRange algorithmName="SHA-512" hashValue="R8frfBQ/MhInQYm+jLEgMwgPwCkrGPIUaxyIFLRSCn/+fIsUU6bmJDax/r7gTh2PEAEvgODYwg0rRRjqSM/oww==" saltValue="tbZzHO5lCNHCDH5y3XGZag==" spinCount="100000" sqref="F79" name="Range1_32"/>
    <protectedRange algorithmName="SHA-512" hashValue="R8frfBQ/MhInQYm+jLEgMwgPwCkrGPIUaxyIFLRSCn/+fIsUU6bmJDax/r7gTh2PEAEvgODYwg0rRRjqSM/oww==" saltValue="tbZzHO5lCNHCDH5y3XGZag==" spinCount="100000" sqref="F80" name="Range1_34"/>
    <protectedRange algorithmName="SHA-512" hashValue="R8frfBQ/MhInQYm+jLEgMwgPwCkrGPIUaxyIFLRSCn/+fIsUU6bmJDax/r7gTh2PEAEvgODYwg0rRRjqSM/oww==" saltValue="tbZzHO5lCNHCDH5y3XGZag==" spinCount="100000" sqref="F81" name="Range1_36"/>
    <protectedRange algorithmName="SHA-512" hashValue="R8frfBQ/MhInQYm+jLEgMwgPwCkrGPIUaxyIFLRSCn/+fIsUU6bmJDax/r7gTh2PEAEvgODYwg0rRRjqSM/oww==" saltValue="tbZzHO5lCNHCDH5y3XGZag==" spinCount="100000" sqref="F84" name="Range1_37"/>
    <protectedRange algorithmName="SHA-512" hashValue="R8frfBQ/MhInQYm+jLEgMwgPwCkrGPIUaxyIFLRSCn/+fIsUU6bmJDax/r7gTh2PEAEvgODYwg0rRRjqSM/oww==" saltValue="tbZzHO5lCNHCDH5y3XGZag==" spinCount="100000" sqref="F85" name="Range1_39"/>
    <protectedRange algorithmName="SHA-512" hashValue="R8frfBQ/MhInQYm+jLEgMwgPwCkrGPIUaxyIFLRSCn/+fIsUU6bmJDax/r7gTh2PEAEvgODYwg0rRRjqSM/oww==" saltValue="tbZzHO5lCNHCDH5y3XGZag==" spinCount="100000" sqref="F83" name="Range1_40"/>
  </protectedRanges>
  <mergeCells count="7">
    <mergeCell ref="B8:F8"/>
    <mergeCell ref="B9:F9"/>
    <mergeCell ref="B44:F44"/>
    <mergeCell ref="B45:F45"/>
    <mergeCell ref="B2:L2"/>
    <mergeCell ref="B4:L4"/>
    <mergeCell ref="B6:L6"/>
  </mergeCells>
  <pageMargins left="0.7" right="0.7" top="0.75" bottom="0.75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53"/>
  <sheetViews>
    <sheetView tabSelected="1" topLeftCell="A8" workbookViewId="0">
      <selection activeCell="F29" sqref="F29"/>
    </sheetView>
  </sheetViews>
  <sheetFormatPr defaultRowHeight="14.4" x14ac:dyDescent="0.3"/>
  <cols>
    <col min="2" max="2" width="28.44140625" customWidth="1"/>
    <col min="3" max="3" width="24.21875" customWidth="1"/>
    <col min="4" max="4" width="17.44140625" customWidth="1"/>
    <col min="5" max="5" width="19" customWidth="1"/>
    <col min="6" max="6" width="24.88671875" customWidth="1"/>
    <col min="7" max="7" width="10.21875" customWidth="1"/>
    <col min="8" max="8" width="11.5546875" customWidth="1"/>
  </cols>
  <sheetData>
    <row r="1" spans="2:8" ht="17.399999999999999" x14ac:dyDescent="0.3">
      <c r="B1" s="2"/>
      <c r="C1" s="2"/>
      <c r="D1" s="2"/>
      <c r="E1" s="2"/>
      <c r="F1" s="3"/>
      <c r="G1" s="3"/>
      <c r="H1" s="3"/>
    </row>
    <row r="2" spans="2:8" ht="15.75" customHeight="1" x14ac:dyDescent="0.3">
      <c r="B2" s="77" t="s">
        <v>28</v>
      </c>
      <c r="C2" s="77"/>
      <c r="D2" s="77"/>
      <c r="E2" s="77"/>
      <c r="F2" s="77"/>
      <c r="G2" s="77"/>
      <c r="H2" s="77"/>
    </row>
    <row r="3" spans="2:8" ht="17.399999999999999" x14ac:dyDescent="0.3">
      <c r="B3" s="2"/>
      <c r="C3" s="2"/>
      <c r="D3" s="2"/>
      <c r="E3" s="2"/>
      <c r="F3" s="3"/>
      <c r="G3" s="3"/>
      <c r="H3" s="3"/>
    </row>
    <row r="4" spans="2:8" ht="26.4" x14ac:dyDescent="0.3">
      <c r="B4" s="40" t="s">
        <v>7</v>
      </c>
      <c r="C4" s="40" t="s">
        <v>45</v>
      </c>
      <c r="D4" s="40" t="s">
        <v>34</v>
      </c>
      <c r="E4" s="40" t="s">
        <v>32</v>
      </c>
      <c r="F4" s="40" t="s">
        <v>46</v>
      </c>
      <c r="G4" s="40" t="s">
        <v>11</v>
      </c>
      <c r="H4" s="40" t="s">
        <v>33</v>
      </c>
    </row>
    <row r="5" spans="2:8" x14ac:dyDescent="0.3">
      <c r="B5" s="40">
        <v>1</v>
      </c>
      <c r="C5" s="40">
        <v>2</v>
      </c>
      <c r="D5" s="40">
        <v>3</v>
      </c>
      <c r="E5" s="40">
        <v>4</v>
      </c>
      <c r="F5" s="40">
        <v>5</v>
      </c>
      <c r="G5" s="40" t="s">
        <v>13</v>
      </c>
      <c r="H5" s="40" t="s">
        <v>14</v>
      </c>
    </row>
    <row r="6" spans="2:8" x14ac:dyDescent="0.3">
      <c r="B6" s="7" t="s">
        <v>29</v>
      </c>
      <c r="C6" s="5">
        <v>2513481</v>
      </c>
      <c r="D6" s="5">
        <v>4428853</v>
      </c>
      <c r="E6" s="6">
        <v>4519992</v>
      </c>
      <c r="F6" s="41">
        <v>1596549</v>
      </c>
      <c r="G6" s="41">
        <v>0</v>
      </c>
      <c r="H6" s="41">
        <f>F6/E6*100</f>
        <v>35.321943047686808</v>
      </c>
    </row>
    <row r="7" spans="2:8" x14ac:dyDescent="0.3">
      <c r="B7" s="7" t="s">
        <v>27</v>
      </c>
      <c r="C7" s="5">
        <v>0</v>
      </c>
      <c r="D7" s="5">
        <v>159267</v>
      </c>
      <c r="E7" s="5">
        <v>169267</v>
      </c>
      <c r="F7" s="41">
        <v>0</v>
      </c>
      <c r="G7" s="41">
        <v>0</v>
      </c>
      <c r="H7" s="41">
        <f t="shared" ref="H7:H31" si="0">F7/E7*100</f>
        <v>0</v>
      </c>
    </row>
    <row r="8" spans="2:8" x14ac:dyDescent="0.3">
      <c r="B8" s="31" t="s">
        <v>129</v>
      </c>
      <c r="C8" s="5">
        <v>0</v>
      </c>
      <c r="D8" s="5">
        <v>0</v>
      </c>
      <c r="E8" s="5">
        <v>10000</v>
      </c>
      <c r="F8" s="41">
        <v>0</v>
      </c>
      <c r="G8" s="41">
        <v>0</v>
      </c>
      <c r="H8" s="41">
        <f t="shared" si="0"/>
        <v>0</v>
      </c>
    </row>
    <row r="9" spans="2:8" x14ac:dyDescent="0.3">
      <c r="B9" s="30" t="s">
        <v>130</v>
      </c>
      <c r="C9" s="5">
        <v>0</v>
      </c>
      <c r="D9" s="5">
        <v>159267</v>
      </c>
      <c r="E9" s="5">
        <v>159267</v>
      </c>
      <c r="F9" s="41">
        <v>0</v>
      </c>
      <c r="G9" s="41">
        <v>0</v>
      </c>
      <c r="H9" s="41">
        <f t="shared" si="0"/>
        <v>0</v>
      </c>
    </row>
    <row r="10" spans="2:8" x14ac:dyDescent="0.3">
      <c r="B10" s="7" t="s">
        <v>24</v>
      </c>
      <c r="C10" s="5">
        <v>454169</v>
      </c>
      <c r="D10" s="5">
        <v>1401447</v>
      </c>
      <c r="E10" s="5">
        <v>1401447</v>
      </c>
      <c r="F10" s="41">
        <v>580713</v>
      </c>
      <c r="G10" s="41">
        <f t="shared" ref="G10:G33" si="1">F10/C10*100</f>
        <v>127.86275593446493</v>
      </c>
      <c r="H10" s="41">
        <f t="shared" si="0"/>
        <v>41.436672239478192</v>
      </c>
    </row>
    <row r="11" spans="2:8" x14ac:dyDescent="0.3">
      <c r="B11" s="29" t="s">
        <v>131</v>
      </c>
      <c r="C11" s="5">
        <v>454169</v>
      </c>
      <c r="D11" s="5">
        <v>1401447</v>
      </c>
      <c r="E11" s="6">
        <v>1401447</v>
      </c>
      <c r="F11" s="41">
        <v>580713</v>
      </c>
      <c r="G11" s="41">
        <f t="shared" si="1"/>
        <v>127.86275593446493</v>
      </c>
      <c r="H11" s="41">
        <f t="shared" si="0"/>
        <v>41.436672239478192</v>
      </c>
    </row>
    <row r="12" spans="2:8" x14ac:dyDescent="0.3">
      <c r="B12" s="7" t="s">
        <v>133</v>
      </c>
      <c r="C12" s="5">
        <v>2011797</v>
      </c>
      <c r="D12" s="5">
        <v>2773906</v>
      </c>
      <c r="E12" s="6">
        <v>2773906</v>
      </c>
      <c r="F12" s="41">
        <v>883136</v>
      </c>
      <c r="G12" s="41">
        <f t="shared" si="1"/>
        <v>43.89786842310631</v>
      </c>
      <c r="H12" s="41">
        <f t="shared" si="0"/>
        <v>31.837272063292698</v>
      </c>
    </row>
    <row r="13" spans="2:8" x14ac:dyDescent="0.3">
      <c r="B13" s="29" t="s">
        <v>132</v>
      </c>
      <c r="C13" s="5">
        <v>2011797</v>
      </c>
      <c r="D13" s="5">
        <v>2773906</v>
      </c>
      <c r="E13" s="6">
        <v>2773906</v>
      </c>
      <c r="F13" s="41">
        <v>883136</v>
      </c>
      <c r="G13" s="41">
        <f t="shared" si="1"/>
        <v>43.89786842310631</v>
      </c>
      <c r="H13" s="41">
        <f t="shared" si="0"/>
        <v>31.837272063292698</v>
      </c>
    </row>
    <row r="14" spans="2:8" x14ac:dyDescent="0.3">
      <c r="B14" s="89" t="s">
        <v>134</v>
      </c>
      <c r="C14" s="5">
        <v>40649</v>
      </c>
      <c r="D14" s="5">
        <v>66361</v>
      </c>
      <c r="E14" s="6">
        <v>119500</v>
      </c>
      <c r="F14" s="41">
        <v>107284</v>
      </c>
      <c r="G14" s="41">
        <f t="shared" si="1"/>
        <v>263.92777190090777</v>
      </c>
      <c r="H14" s="41">
        <f t="shared" si="0"/>
        <v>89.77740585774059</v>
      </c>
    </row>
    <row r="15" spans="2:8" x14ac:dyDescent="0.3">
      <c r="B15" s="11" t="s">
        <v>135</v>
      </c>
      <c r="C15" s="5">
        <v>12777</v>
      </c>
      <c r="D15" s="5">
        <v>66361</v>
      </c>
      <c r="E15" s="6">
        <v>119500</v>
      </c>
      <c r="F15" s="41">
        <v>59504</v>
      </c>
      <c r="G15" s="41">
        <f t="shared" si="1"/>
        <v>465.71182593723097</v>
      </c>
      <c r="H15" s="41">
        <f t="shared" si="0"/>
        <v>49.794142259414222</v>
      </c>
    </row>
    <row r="16" spans="2:8" x14ac:dyDescent="0.3">
      <c r="B16" s="29" t="s">
        <v>136</v>
      </c>
      <c r="C16" s="5">
        <v>27872</v>
      </c>
      <c r="D16" s="5">
        <v>27872</v>
      </c>
      <c r="E16" s="6">
        <v>55872</v>
      </c>
      <c r="F16" s="41">
        <v>47780</v>
      </c>
      <c r="G16" s="41">
        <f t="shared" si="1"/>
        <v>171.42652123995407</v>
      </c>
      <c r="H16" s="41">
        <f t="shared" si="0"/>
        <v>85.516895761741125</v>
      </c>
    </row>
    <row r="17" spans="2:8" x14ac:dyDescent="0.3">
      <c r="B17" s="89" t="s">
        <v>137</v>
      </c>
      <c r="C17" s="5">
        <v>6866</v>
      </c>
      <c r="D17" s="5">
        <v>0</v>
      </c>
      <c r="E17" s="6">
        <v>0</v>
      </c>
      <c r="F17" s="41">
        <v>25417</v>
      </c>
      <c r="G17" s="41">
        <f t="shared" si="1"/>
        <v>370.18642586658899</v>
      </c>
      <c r="H17" s="41">
        <v>0</v>
      </c>
    </row>
    <row r="18" spans="2:8" x14ac:dyDescent="0.3">
      <c r="B18" s="29" t="s">
        <v>138</v>
      </c>
      <c r="C18" s="5">
        <v>6866</v>
      </c>
      <c r="D18" s="5">
        <v>0</v>
      </c>
      <c r="E18" s="6">
        <v>0</v>
      </c>
      <c r="F18" s="41">
        <v>25417</v>
      </c>
      <c r="G18" s="41">
        <f t="shared" si="1"/>
        <v>370.18642586658899</v>
      </c>
      <c r="H18" s="41">
        <v>0</v>
      </c>
    </row>
    <row r="19" spans="2:8" ht="15.75" customHeight="1" x14ac:dyDescent="0.3">
      <c r="B19" s="7" t="s">
        <v>30</v>
      </c>
      <c r="C19" s="5">
        <v>2329578</v>
      </c>
      <c r="D19" s="5">
        <v>4428853</v>
      </c>
      <c r="E19" s="6">
        <v>4519992</v>
      </c>
      <c r="F19" s="41">
        <v>1785109</v>
      </c>
      <c r="G19" s="41">
        <f t="shared" si="1"/>
        <v>76.627998719081319</v>
      </c>
      <c r="H19" s="41">
        <f t="shared" si="0"/>
        <v>39.493631847136015</v>
      </c>
    </row>
    <row r="20" spans="2:8" ht="15.75" customHeight="1" x14ac:dyDescent="0.3">
      <c r="B20" s="7" t="s">
        <v>27</v>
      </c>
      <c r="C20" s="5">
        <v>0</v>
      </c>
      <c r="D20" s="5">
        <v>159267</v>
      </c>
      <c r="E20" s="5">
        <v>169267</v>
      </c>
      <c r="F20" s="41">
        <v>0</v>
      </c>
      <c r="G20" s="41">
        <v>0</v>
      </c>
      <c r="H20" s="41">
        <f t="shared" si="0"/>
        <v>0</v>
      </c>
    </row>
    <row r="21" spans="2:8" x14ac:dyDescent="0.3">
      <c r="B21" s="31" t="s">
        <v>26</v>
      </c>
      <c r="C21" s="5">
        <v>0</v>
      </c>
      <c r="D21" s="5">
        <v>159267</v>
      </c>
      <c r="E21" s="5">
        <v>159267</v>
      </c>
      <c r="F21" s="41">
        <v>0</v>
      </c>
      <c r="G21" s="41">
        <v>0</v>
      </c>
      <c r="H21" s="41">
        <v>0</v>
      </c>
    </row>
    <row r="22" spans="2:8" x14ac:dyDescent="0.3">
      <c r="B22" s="30" t="s">
        <v>25</v>
      </c>
      <c r="C22" s="5">
        <v>0</v>
      </c>
      <c r="D22" s="5">
        <v>0</v>
      </c>
      <c r="E22" s="5">
        <v>10000</v>
      </c>
      <c r="F22" s="41">
        <v>0</v>
      </c>
      <c r="G22" s="41">
        <v>0</v>
      </c>
      <c r="H22" s="41">
        <v>0</v>
      </c>
    </row>
    <row r="23" spans="2:8" x14ac:dyDescent="0.3">
      <c r="B23" s="7" t="s">
        <v>24</v>
      </c>
      <c r="C23" s="5">
        <v>1262306</v>
      </c>
      <c r="D23" s="5">
        <v>1401447</v>
      </c>
      <c r="E23" s="5">
        <v>1401447</v>
      </c>
      <c r="F23" s="5">
        <v>825512</v>
      </c>
      <c r="G23" s="41">
        <f t="shared" si="1"/>
        <v>65.397138253323689</v>
      </c>
      <c r="H23" s="41">
        <f t="shared" si="0"/>
        <v>58.904261095853073</v>
      </c>
    </row>
    <row r="24" spans="2:8" x14ac:dyDescent="0.3">
      <c r="B24" s="29" t="s">
        <v>131</v>
      </c>
      <c r="C24" s="5">
        <v>1262306</v>
      </c>
      <c r="D24" s="5">
        <v>1401447</v>
      </c>
      <c r="E24" s="6">
        <v>1401447</v>
      </c>
      <c r="F24" s="6">
        <v>825512</v>
      </c>
      <c r="G24" s="41">
        <f t="shared" si="1"/>
        <v>65.397138253323689</v>
      </c>
      <c r="H24" s="41">
        <f t="shared" si="0"/>
        <v>58.904261095853073</v>
      </c>
    </row>
    <row r="25" spans="2:8" x14ac:dyDescent="0.3">
      <c r="B25" s="7" t="s">
        <v>133</v>
      </c>
      <c r="C25" s="5">
        <v>1072787</v>
      </c>
      <c r="D25" s="5">
        <v>2773906</v>
      </c>
      <c r="E25" s="6">
        <v>2773906</v>
      </c>
      <c r="F25" s="6">
        <v>941276</v>
      </c>
      <c r="G25" s="41">
        <f t="shared" si="1"/>
        <v>87.741182546022642</v>
      </c>
      <c r="H25" s="41">
        <f t="shared" si="0"/>
        <v>33.933233498179099</v>
      </c>
    </row>
    <row r="26" spans="2:8" ht="16.8" customHeight="1" x14ac:dyDescent="0.3">
      <c r="B26" s="29" t="s">
        <v>132</v>
      </c>
      <c r="C26" s="5">
        <v>1072787</v>
      </c>
      <c r="D26" s="5">
        <v>2773906</v>
      </c>
      <c r="E26" s="6">
        <v>2773906</v>
      </c>
      <c r="F26" s="6">
        <v>941276</v>
      </c>
      <c r="G26" s="41">
        <f t="shared" si="1"/>
        <v>87.741182546022642</v>
      </c>
      <c r="H26" s="41">
        <f t="shared" si="0"/>
        <v>33.933233498179099</v>
      </c>
    </row>
    <row r="27" spans="2:8" x14ac:dyDescent="0.3">
      <c r="B27" s="89" t="s">
        <v>134</v>
      </c>
      <c r="C27" s="5">
        <v>14486</v>
      </c>
      <c r="D27" s="5">
        <v>66361</v>
      </c>
      <c r="E27" s="6">
        <v>175372</v>
      </c>
      <c r="F27" s="6">
        <v>18321</v>
      </c>
      <c r="G27" s="41">
        <f t="shared" si="1"/>
        <v>126.47383680795249</v>
      </c>
      <c r="H27" s="41">
        <f t="shared" si="0"/>
        <v>10.446935656775311</v>
      </c>
    </row>
    <row r="28" spans="2:8" x14ac:dyDescent="0.3">
      <c r="B28" s="90" t="s">
        <v>139</v>
      </c>
      <c r="C28" s="5">
        <v>4638</v>
      </c>
      <c r="D28" s="5">
        <v>66361</v>
      </c>
      <c r="E28" s="6">
        <v>119500</v>
      </c>
      <c r="F28" s="6">
        <v>18321</v>
      </c>
      <c r="G28" s="41">
        <f t="shared" si="1"/>
        <v>395.01940491591199</v>
      </c>
      <c r="H28" s="41">
        <f t="shared" si="0"/>
        <v>15.331380753138074</v>
      </c>
    </row>
    <row r="29" spans="2:8" x14ac:dyDescent="0.3">
      <c r="B29" s="29" t="s">
        <v>136</v>
      </c>
      <c r="C29" s="41">
        <v>9848</v>
      </c>
      <c r="D29" s="5">
        <v>27872</v>
      </c>
      <c r="E29" s="41">
        <v>55872</v>
      </c>
      <c r="F29" s="27">
        <v>0</v>
      </c>
      <c r="G29" s="27">
        <f t="shared" si="1"/>
        <v>0</v>
      </c>
      <c r="H29" s="41">
        <v>0</v>
      </c>
    </row>
    <row r="30" spans="2:8" x14ac:dyDescent="0.3">
      <c r="B30" s="89" t="s">
        <v>137</v>
      </c>
      <c r="C30" s="27">
        <v>0</v>
      </c>
      <c r="D30" s="5">
        <v>0</v>
      </c>
      <c r="E30" s="27">
        <v>0</v>
      </c>
      <c r="F30" s="27">
        <v>0</v>
      </c>
      <c r="G30" s="27">
        <v>0</v>
      </c>
      <c r="H30" s="41">
        <v>0</v>
      </c>
    </row>
    <row r="31" spans="2:8" x14ac:dyDescent="0.3">
      <c r="B31" s="29" t="s">
        <v>138</v>
      </c>
      <c r="C31" s="27">
        <v>0</v>
      </c>
      <c r="D31" s="5">
        <v>0</v>
      </c>
      <c r="E31" s="27">
        <v>0</v>
      </c>
      <c r="F31" s="27">
        <v>0</v>
      </c>
      <c r="G31" s="27">
        <v>0</v>
      </c>
      <c r="H31" s="41">
        <v>0</v>
      </c>
    </row>
    <row r="32" spans="2:8" x14ac:dyDescent="0.3">
      <c r="B32" s="27"/>
      <c r="C32" s="27"/>
      <c r="D32" s="5"/>
      <c r="E32" s="27"/>
      <c r="F32" s="41"/>
      <c r="G32" s="27"/>
      <c r="H32" s="41"/>
    </row>
    <row r="33" spans="2:8" x14ac:dyDescent="0.3">
      <c r="B33" s="27"/>
      <c r="C33" s="27"/>
      <c r="D33" s="27"/>
      <c r="E33" s="27"/>
      <c r="F33" s="41"/>
      <c r="G33" s="27"/>
      <c r="H33" s="27"/>
    </row>
    <row r="34" spans="2:8" x14ac:dyDescent="0.3">
      <c r="B34" s="27"/>
      <c r="C34" s="27"/>
      <c r="D34" s="27"/>
      <c r="E34" s="27"/>
      <c r="F34" s="27"/>
      <c r="G34" s="27"/>
      <c r="H34" s="27"/>
    </row>
    <row r="35" spans="2:8" x14ac:dyDescent="0.3">
      <c r="B35" s="27"/>
      <c r="C35" s="27"/>
      <c r="D35" s="27"/>
      <c r="E35" s="27"/>
      <c r="F35" s="27"/>
      <c r="G35" s="27"/>
      <c r="H35" s="27"/>
    </row>
    <row r="36" spans="2:8" x14ac:dyDescent="0.3">
      <c r="B36" s="27"/>
      <c r="C36" s="27"/>
      <c r="D36" s="27"/>
      <c r="E36" s="27"/>
      <c r="F36" s="27"/>
      <c r="G36" s="27"/>
      <c r="H36" s="27"/>
    </row>
    <row r="37" spans="2:8" x14ac:dyDescent="0.3">
      <c r="B37" s="27"/>
      <c r="C37" s="27"/>
      <c r="D37" s="27"/>
      <c r="E37" s="27"/>
      <c r="F37" s="27"/>
      <c r="G37" s="27"/>
      <c r="H37" s="27"/>
    </row>
    <row r="38" spans="2:8" x14ac:dyDescent="0.3">
      <c r="B38" s="27"/>
      <c r="C38" s="27"/>
      <c r="D38" s="27"/>
      <c r="E38" s="27"/>
      <c r="F38" s="27"/>
      <c r="G38" s="27"/>
      <c r="H38" s="27"/>
    </row>
    <row r="39" spans="2:8" x14ac:dyDescent="0.3">
      <c r="B39" s="27"/>
      <c r="C39" s="27"/>
      <c r="D39" s="27"/>
      <c r="E39" s="27"/>
      <c r="F39" s="27"/>
      <c r="G39" s="27"/>
      <c r="H39" s="27"/>
    </row>
    <row r="40" spans="2:8" x14ac:dyDescent="0.3">
      <c r="B40" s="27"/>
      <c r="C40" s="27"/>
      <c r="D40" s="27"/>
      <c r="E40" s="27"/>
      <c r="F40" s="27"/>
      <c r="G40" s="27"/>
      <c r="H40" s="27"/>
    </row>
    <row r="41" spans="2:8" x14ac:dyDescent="0.3">
      <c r="B41" s="27"/>
      <c r="C41" s="27"/>
      <c r="D41" s="27"/>
      <c r="E41" s="27"/>
      <c r="F41" s="27"/>
      <c r="G41" s="27"/>
      <c r="H41" s="27"/>
    </row>
    <row r="42" spans="2:8" x14ac:dyDescent="0.3">
      <c r="B42" s="27"/>
      <c r="C42" s="27"/>
      <c r="D42" s="27"/>
      <c r="E42" s="27"/>
      <c r="F42" s="27"/>
      <c r="G42" s="27"/>
      <c r="H42" s="27"/>
    </row>
    <row r="43" spans="2:8" x14ac:dyDescent="0.3">
      <c r="B43" s="27"/>
      <c r="C43" s="27"/>
      <c r="D43" s="27"/>
      <c r="E43" s="27"/>
      <c r="F43" s="27"/>
      <c r="G43" s="27"/>
      <c r="H43" s="27"/>
    </row>
    <row r="44" spans="2:8" x14ac:dyDescent="0.3">
      <c r="B44" s="27"/>
      <c r="C44" s="27"/>
      <c r="D44" s="27"/>
      <c r="E44" s="27"/>
      <c r="F44" s="27"/>
      <c r="G44" s="27"/>
      <c r="H44" s="27"/>
    </row>
    <row r="45" spans="2:8" x14ac:dyDescent="0.3">
      <c r="B45" s="27"/>
      <c r="C45" s="27"/>
      <c r="D45" s="27"/>
      <c r="E45" s="27"/>
      <c r="F45" s="27"/>
      <c r="G45" s="27"/>
      <c r="H45" s="27"/>
    </row>
    <row r="46" spans="2:8" x14ac:dyDescent="0.3">
      <c r="B46" s="27"/>
      <c r="C46" s="27"/>
      <c r="D46" s="27"/>
      <c r="E46" s="27"/>
      <c r="F46" s="27"/>
      <c r="G46" s="27"/>
      <c r="H46" s="27"/>
    </row>
    <row r="47" spans="2:8" x14ac:dyDescent="0.3">
      <c r="B47" s="27"/>
      <c r="C47" s="27"/>
      <c r="D47" s="27"/>
      <c r="E47" s="27"/>
      <c r="F47" s="27"/>
      <c r="G47" s="27"/>
      <c r="H47" s="27"/>
    </row>
    <row r="48" spans="2:8" x14ac:dyDescent="0.3">
      <c r="B48" s="27"/>
      <c r="C48" s="27"/>
      <c r="D48" s="27"/>
      <c r="E48" s="27"/>
      <c r="F48" s="27"/>
      <c r="G48" s="27"/>
      <c r="H48" s="27"/>
    </row>
    <row r="49" spans="2:8" x14ac:dyDescent="0.3">
      <c r="B49" s="27"/>
      <c r="C49" s="27"/>
      <c r="D49" s="27"/>
      <c r="E49" s="27"/>
      <c r="F49" s="27"/>
      <c r="G49" s="27"/>
      <c r="H49" s="27"/>
    </row>
    <row r="50" spans="2:8" x14ac:dyDescent="0.3">
      <c r="B50" s="27"/>
      <c r="C50" s="27"/>
      <c r="D50" s="27"/>
      <c r="E50" s="27"/>
      <c r="F50" s="27"/>
      <c r="G50" s="27"/>
      <c r="H50" s="27"/>
    </row>
    <row r="51" spans="2:8" x14ac:dyDescent="0.3">
      <c r="B51" s="27"/>
      <c r="C51" s="27"/>
      <c r="D51" s="27"/>
      <c r="E51" s="27"/>
      <c r="F51" s="27"/>
      <c r="G51" s="27"/>
      <c r="H51" s="27"/>
    </row>
    <row r="52" spans="2:8" x14ac:dyDescent="0.3">
      <c r="B52" s="27"/>
      <c r="C52" s="27"/>
      <c r="D52" s="27"/>
      <c r="E52" s="27"/>
      <c r="F52" s="27"/>
      <c r="G52" s="27"/>
      <c r="H52" s="27"/>
    </row>
    <row r="53" spans="2:8" x14ac:dyDescent="0.3">
      <c r="B53" s="27"/>
      <c r="C53" s="27"/>
      <c r="D53" s="27"/>
      <c r="E53" s="27"/>
      <c r="F53" s="27"/>
      <c r="G53" s="27"/>
      <c r="H53" s="27"/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SAŽETAK</vt:lpstr>
      <vt:lpstr> Račun prihoda i rashoda</vt:lpstr>
      <vt:lpstr>Račun fin prema izvorima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User</cp:lastModifiedBy>
  <cp:lastPrinted>2023-08-30T07:48:07Z</cp:lastPrinted>
  <dcterms:created xsi:type="dcterms:W3CDTF">2022-08-12T12:51:27Z</dcterms:created>
  <dcterms:modified xsi:type="dcterms:W3CDTF">2023-08-30T16:48:17Z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